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4"/>
  </bookViews>
  <sheets>
    <sheet name="EMC - Summary" sheetId="1" r:id="rId1"/>
    <sheet name="EMC - 500 kWh" sheetId="2" r:id="rId2"/>
    <sheet name="EMC - 1000 kWh" sheetId="3" r:id="rId3"/>
    <sheet name="EMC - 1500 kWh" sheetId="4" r:id="rId4"/>
    <sheet name="EMC - 2000 kWh" sheetId="5" r:id="rId5"/>
  </sheets>
  <definedNames/>
  <calcPr fullCalcOnLoad="1"/>
</workbook>
</file>

<file path=xl/sharedStrings.xml><?xml version="1.0" encoding="utf-8"?>
<sst xmlns="http://schemas.openxmlformats.org/spreadsheetml/2006/main" count="283" uniqueCount="58">
  <si>
    <t>Georgia Public Service Commission</t>
  </si>
  <si>
    <t>All Usage Levels, Alphabetical Listing</t>
  </si>
  <si>
    <t>500 kWh</t>
  </si>
  <si>
    <t>1,000 kWh</t>
  </si>
  <si>
    <t>1,500 kWh</t>
  </si>
  <si>
    <t>2,000 kWh</t>
  </si>
  <si>
    <t>Provider</t>
  </si>
  <si>
    <t>Charges</t>
  </si>
  <si>
    <t>Cents/kWh</t>
  </si>
  <si>
    <t>Altamaha EMC</t>
  </si>
  <si>
    <t>Amicalola EMC</t>
  </si>
  <si>
    <t>Blue Ridge Mountain EMC</t>
  </si>
  <si>
    <t>Canoochee EMC</t>
  </si>
  <si>
    <t>Carroll EMC</t>
  </si>
  <si>
    <t>Cobb EMC</t>
  </si>
  <si>
    <t>Colquitt EMC</t>
  </si>
  <si>
    <t>Coweta-Fayette EMC</t>
  </si>
  <si>
    <t>Excelsior EMC</t>
  </si>
  <si>
    <t>Grady EMC</t>
  </si>
  <si>
    <t>Habersham EMC</t>
  </si>
  <si>
    <t>Hart EMC</t>
  </si>
  <si>
    <t>Irwin EMC</t>
  </si>
  <si>
    <t>Jackson EMC</t>
  </si>
  <si>
    <t>Little Ocmulgee EMC</t>
  </si>
  <si>
    <t>Middle Georgia EMC</t>
  </si>
  <si>
    <t>Mitchell EMC</t>
  </si>
  <si>
    <t>North Georgia EMC</t>
  </si>
  <si>
    <t>Ocmulgee EMC</t>
  </si>
  <si>
    <t>Oconee EMC</t>
  </si>
  <si>
    <t>Okefenoke Rural EMC</t>
  </si>
  <si>
    <t>Planters EMC</t>
  </si>
  <si>
    <t>Rayle EMC</t>
  </si>
  <si>
    <t>Satilla Rural EMC</t>
  </si>
  <si>
    <t>Sawnee EMC</t>
  </si>
  <si>
    <t>Slash Pine EMC</t>
  </si>
  <si>
    <t>Snapping Shoals EMC</t>
  </si>
  <si>
    <t>Sumter EMC</t>
  </si>
  <si>
    <t>Three Notch EMC</t>
  </si>
  <si>
    <t>Tri-County EMC</t>
  </si>
  <si>
    <t>Tri-State EMC</t>
  </si>
  <si>
    <t>Upson EMC</t>
  </si>
  <si>
    <t>Walton EMC</t>
  </si>
  <si>
    <t>Washington EMC</t>
  </si>
  <si>
    <t>EMC Providers</t>
  </si>
  <si>
    <t>AVERAGE</t>
  </si>
  <si>
    <t>500 kWh Level Ranking (Low to High)</t>
  </si>
  <si>
    <t>1000 kWh Level Ranking (Low to High)</t>
  </si>
  <si>
    <t>1500 kWh Level Ranking (Low to High)</t>
  </si>
  <si>
    <t>2000 kWh Level Ranking (Low to High)</t>
  </si>
  <si>
    <t>Residential Rate Survey –Winter 2017</t>
  </si>
  <si>
    <t>Residential Rate Survey –Wnter 2017</t>
  </si>
  <si>
    <t xml:space="preserve">Flint Energies EMC </t>
  </si>
  <si>
    <t>GreyStone Power Corporation</t>
  </si>
  <si>
    <t>Diverse Power Inc.</t>
  </si>
  <si>
    <t>Coastal Electric Cooperative</t>
  </si>
  <si>
    <t>Jefferson Energy Cooperative</t>
  </si>
  <si>
    <t>Southern Rivers Energy</t>
  </si>
  <si>
    <t>Central Georgia EMC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</si>
</sst>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99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ck"/>
      <right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164" fontId="2" fillId="35" borderId="10" xfId="0" applyNumberFormat="1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0" fontId="2" fillId="37" borderId="11" xfId="0" applyFont="1" applyFill="1" applyBorder="1" applyAlignment="1">
      <alignment horizontal="center" wrapText="1"/>
    </xf>
    <xf numFmtId="0" fontId="4" fillId="0" borderId="12" xfId="55" applyFont="1" applyFill="1" applyBorder="1">
      <alignment/>
      <protection/>
    </xf>
    <xf numFmtId="164" fontId="4" fillId="0" borderId="13" xfId="55" applyNumberFormat="1" applyFont="1" applyFill="1" applyBorder="1" applyAlignment="1">
      <alignment/>
      <protection/>
    </xf>
    <xf numFmtId="165" fontId="4" fillId="0" borderId="14" xfId="0" applyNumberFormat="1" applyFont="1" applyFill="1" applyBorder="1" applyAlignment="1">
      <alignment/>
    </xf>
    <xf numFmtId="164" fontId="4" fillId="0" borderId="14" xfId="55" applyNumberFormat="1" applyFont="1" applyFill="1" applyBorder="1" applyAlignment="1">
      <alignment/>
      <protection/>
    </xf>
    <xf numFmtId="165" fontId="4" fillId="0" borderId="15" xfId="0" applyNumberFormat="1" applyFont="1" applyFill="1" applyBorder="1" applyAlignment="1">
      <alignment/>
    </xf>
    <xf numFmtId="165" fontId="4" fillId="0" borderId="14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34" borderId="16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164" fontId="2" fillId="35" borderId="18" xfId="0" applyNumberFormat="1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 wrapText="1"/>
    </xf>
    <xf numFmtId="0" fontId="2" fillId="36" borderId="18" xfId="55" applyFont="1" applyFill="1" applyBorder="1" applyAlignment="1">
      <alignment horizontal="center" wrapText="1"/>
      <protection/>
    </xf>
    <xf numFmtId="0" fontId="2" fillId="36" borderId="17" xfId="55" applyFont="1" applyFill="1" applyBorder="1" applyAlignment="1">
      <alignment horizontal="center" wrapText="1"/>
      <protection/>
    </xf>
    <xf numFmtId="0" fontId="2" fillId="37" borderId="18" xfId="55" applyFont="1" applyFill="1" applyBorder="1" applyAlignment="1">
      <alignment horizontal="center" wrapText="1"/>
      <protection/>
    </xf>
    <xf numFmtId="0" fontId="2" fillId="37" borderId="19" xfId="55" applyFont="1" applyFill="1" applyBorder="1" applyAlignment="1">
      <alignment horizontal="center" wrapText="1"/>
      <protection/>
    </xf>
    <xf numFmtId="0" fontId="41" fillId="0" borderId="0" xfId="0" applyFont="1" applyAlignment="1">
      <alignment horizontal="right"/>
    </xf>
    <xf numFmtId="164" fontId="7" fillId="0" borderId="2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165" fontId="7" fillId="0" borderId="20" xfId="0" applyNumberFormat="1" applyFont="1" applyFill="1" applyBorder="1" applyAlignment="1">
      <alignment/>
    </xf>
    <xf numFmtId="165" fontId="7" fillId="0" borderId="10" xfId="0" applyNumberFormat="1" applyFont="1" applyFill="1" applyBorder="1" applyAlignment="1">
      <alignment/>
    </xf>
    <xf numFmtId="0" fontId="4" fillId="0" borderId="0" xfId="55" applyFont="1" applyFill="1" applyBorder="1">
      <alignment/>
      <protection/>
    </xf>
    <xf numFmtId="164" fontId="4" fillId="0" borderId="0" xfId="55" applyNumberFormat="1" applyFont="1" applyFill="1" applyBorder="1" applyAlignment="1">
      <alignment/>
      <protection/>
    </xf>
    <xf numFmtId="165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0" fontId="2" fillId="37" borderId="23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5" borderId="26" xfId="55" applyFont="1" applyFill="1" applyBorder="1" applyAlignment="1">
      <alignment horizontal="center"/>
      <protection/>
    </xf>
    <xf numFmtId="0" fontId="6" fillId="35" borderId="25" xfId="55" applyFont="1" applyFill="1" applyBorder="1" applyAlignment="1">
      <alignment horizontal="center"/>
      <protection/>
    </xf>
    <xf numFmtId="0" fontId="6" fillId="36" borderId="26" xfId="55" applyFont="1" applyFill="1" applyBorder="1" applyAlignment="1">
      <alignment horizontal="center"/>
      <protection/>
    </xf>
    <xf numFmtId="0" fontId="6" fillId="36" borderId="25" xfId="55" applyFont="1" applyFill="1" applyBorder="1" applyAlignment="1">
      <alignment horizontal="center"/>
      <protection/>
    </xf>
    <xf numFmtId="0" fontId="6" fillId="37" borderId="27" xfId="55" applyFont="1" applyFill="1" applyBorder="1" applyAlignment="1">
      <alignment horizontal="center"/>
      <protection/>
    </xf>
    <xf numFmtId="0" fontId="6" fillId="37" borderId="28" xfId="55" applyFont="1" applyFill="1" applyBorder="1" applyAlignment="1">
      <alignment horizontal="center"/>
      <protection/>
    </xf>
    <xf numFmtId="0" fontId="2" fillId="34" borderId="11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9">
      <selection activeCell="F53" sqref="F53"/>
    </sheetView>
  </sheetViews>
  <sheetFormatPr defaultColWidth="9.140625" defaultRowHeight="15"/>
  <cols>
    <col min="1" max="1" width="4.7109375" style="3" customWidth="1"/>
    <col min="2" max="2" width="56.7109375" style="3" customWidth="1"/>
    <col min="3" max="10" width="13.7109375" style="3" customWidth="1"/>
  </cols>
  <sheetData>
    <row r="1" ht="16.5" customHeight="1">
      <c r="B1" s="1" t="s">
        <v>0</v>
      </c>
    </row>
    <row r="2" ht="16.5" customHeight="1">
      <c r="B2" s="1"/>
    </row>
    <row r="3" ht="16.5" customHeight="1">
      <c r="B3" s="2" t="s">
        <v>49</v>
      </c>
    </row>
    <row r="4" ht="16.5" customHeight="1">
      <c r="B4" s="2" t="s">
        <v>43</v>
      </c>
    </row>
    <row r="5" ht="16.5" customHeight="1">
      <c r="B5" s="2" t="s">
        <v>1</v>
      </c>
    </row>
    <row r="6" ht="16.5" customHeight="1" thickBot="1">
      <c r="B6" s="2"/>
    </row>
    <row r="7" spans="3:10" ht="16.5" customHeight="1" thickBot="1">
      <c r="C7" s="47" t="s">
        <v>2</v>
      </c>
      <c r="D7" s="48"/>
      <c r="E7" s="49" t="s">
        <v>3</v>
      </c>
      <c r="F7" s="50"/>
      <c r="G7" s="51" t="s">
        <v>4</v>
      </c>
      <c r="H7" s="52"/>
      <c r="I7" s="53" t="s">
        <v>5</v>
      </c>
      <c r="J7" s="54"/>
    </row>
    <row r="8" spans="1:10" ht="24.75" customHeight="1" thickBot="1">
      <c r="A8" s="33"/>
      <c r="B8" s="4" t="s">
        <v>6</v>
      </c>
      <c r="C8" s="5" t="s">
        <v>7</v>
      </c>
      <c r="D8" s="6" t="s">
        <v>8</v>
      </c>
      <c r="E8" s="7" t="s">
        <v>7</v>
      </c>
      <c r="F8" s="8" t="s">
        <v>8</v>
      </c>
      <c r="G8" s="9" t="s">
        <v>7</v>
      </c>
      <c r="H8" s="10" t="s">
        <v>8</v>
      </c>
      <c r="I8" s="11" t="s">
        <v>7</v>
      </c>
      <c r="J8" s="12" t="s">
        <v>8</v>
      </c>
    </row>
    <row r="9" spans="1:10" s="35" customFormat="1" ht="16.5" customHeight="1">
      <c r="A9" s="34">
        <f>ROW(A1)</f>
        <v>1</v>
      </c>
      <c r="B9" s="13" t="s">
        <v>9</v>
      </c>
      <c r="C9" s="14">
        <v>76.4</v>
      </c>
      <c r="D9" s="15">
        <f aca="true" t="shared" si="0" ref="D9:D31">C9/500</f>
        <v>0.15280000000000002</v>
      </c>
      <c r="E9" s="16">
        <v>132.8</v>
      </c>
      <c r="F9" s="15">
        <f aca="true" t="shared" si="1" ref="F9:F33">E9/1000</f>
        <v>0.1328</v>
      </c>
      <c r="G9" s="16">
        <v>186.7</v>
      </c>
      <c r="H9" s="15">
        <f aca="true" t="shared" si="2" ref="H9:H31">G9/1500</f>
        <v>0.12446666666666666</v>
      </c>
      <c r="I9" s="16">
        <v>240.59</v>
      </c>
      <c r="J9" s="17">
        <f aca="true" t="shared" si="3" ref="J9:J33">I9/2000</f>
        <v>0.120295</v>
      </c>
    </row>
    <row r="10" spans="1:10" s="35" customFormat="1" ht="16.5" customHeight="1">
      <c r="A10" s="34">
        <f aca="true" t="shared" si="4" ref="A10:A49">ROW(A2)</f>
        <v>2</v>
      </c>
      <c r="B10" s="13" t="s">
        <v>10</v>
      </c>
      <c r="C10" s="14">
        <v>66</v>
      </c>
      <c r="D10" s="18">
        <f t="shared" si="0"/>
        <v>0.132</v>
      </c>
      <c r="E10" s="16">
        <v>108.2</v>
      </c>
      <c r="F10" s="15">
        <f t="shared" si="1"/>
        <v>0.1082</v>
      </c>
      <c r="G10" s="16">
        <v>147.2</v>
      </c>
      <c r="H10" s="15">
        <f t="shared" si="2"/>
        <v>0.09813333333333332</v>
      </c>
      <c r="I10" s="16">
        <v>184.2</v>
      </c>
      <c r="J10" s="17">
        <f t="shared" si="3"/>
        <v>0.09209999999999999</v>
      </c>
    </row>
    <row r="11" spans="1:10" s="35" customFormat="1" ht="16.5" customHeight="1">
      <c r="A11" s="34">
        <f t="shared" si="4"/>
        <v>3</v>
      </c>
      <c r="B11" s="13" t="s">
        <v>11</v>
      </c>
      <c r="C11" s="14">
        <v>72.56</v>
      </c>
      <c r="D11" s="15">
        <f t="shared" si="0"/>
        <v>0.14512</v>
      </c>
      <c r="E11" s="16">
        <v>126.99</v>
      </c>
      <c r="F11" s="15">
        <f t="shared" si="1"/>
        <v>0.12699</v>
      </c>
      <c r="G11" s="16">
        <v>181.42</v>
      </c>
      <c r="H11" s="15">
        <f t="shared" si="2"/>
        <v>0.12094666666666666</v>
      </c>
      <c r="I11" s="16">
        <v>235.85</v>
      </c>
      <c r="J11" s="17">
        <f t="shared" si="3"/>
        <v>0.117925</v>
      </c>
    </row>
    <row r="12" spans="1:10" s="35" customFormat="1" ht="16.5" customHeight="1">
      <c r="A12" s="34">
        <f t="shared" si="4"/>
        <v>4</v>
      </c>
      <c r="B12" s="13" t="s">
        <v>12</v>
      </c>
      <c r="C12" s="14">
        <v>69.5</v>
      </c>
      <c r="D12" s="15">
        <f t="shared" si="0"/>
        <v>0.139</v>
      </c>
      <c r="E12" s="16">
        <v>124</v>
      </c>
      <c r="F12" s="15">
        <f t="shared" si="1"/>
        <v>0.124</v>
      </c>
      <c r="G12" s="16">
        <v>178.5</v>
      </c>
      <c r="H12" s="15">
        <f t="shared" si="2"/>
        <v>0.119</v>
      </c>
      <c r="I12" s="16">
        <v>233</v>
      </c>
      <c r="J12" s="17">
        <f t="shared" si="3"/>
        <v>0.1165</v>
      </c>
    </row>
    <row r="13" spans="1:10" s="35" customFormat="1" ht="16.5" customHeight="1">
      <c r="A13" s="34">
        <f t="shared" si="4"/>
        <v>5</v>
      </c>
      <c r="B13" s="13" t="s">
        <v>13</v>
      </c>
      <c r="C13" s="14">
        <v>74.45</v>
      </c>
      <c r="D13" s="15">
        <f t="shared" si="0"/>
        <v>0.1489</v>
      </c>
      <c r="E13" s="16">
        <v>118.7</v>
      </c>
      <c r="F13" s="15">
        <f t="shared" si="1"/>
        <v>0.1187</v>
      </c>
      <c r="G13" s="16">
        <v>124.5</v>
      </c>
      <c r="H13" s="15">
        <f t="shared" si="2"/>
        <v>0.083</v>
      </c>
      <c r="I13" s="16">
        <v>201.8</v>
      </c>
      <c r="J13" s="17">
        <f t="shared" si="3"/>
        <v>0.1009</v>
      </c>
    </row>
    <row r="14" spans="1:10" s="35" customFormat="1" ht="16.5" customHeight="1">
      <c r="A14" s="34">
        <f t="shared" si="4"/>
        <v>6</v>
      </c>
      <c r="B14" s="13" t="s">
        <v>57</v>
      </c>
      <c r="C14" s="14">
        <v>64.6</v>
      </c>
      <c r="D14" s="15">
        <f t="shared" si="0"/>
        <v>0.12919999999999998</v>
      </c>
      <c r="E14" s="16">
        <v>98.86</v>
      </c>
      <c r="F14" s="15">
        <f t="shared" si="1"/>
        <v>0.09886</v>
      </c>
      <c r="G14" s="16">
        <v>127.56</v>
      </c>
      <c r="H14" s="15">
        <f t="shared" si="2"/>
        <v>0.08504</v>
      </c>
      <c r="I14" s="16">
        <v>156.26</v>
      </c>
      <c r="J14" s="17">
        <f t="shared" si="3"/>
        <v>0.07812999999999999</v>
      </c>
    </row>
    <row r="15" spans="1:10" s="35" customFormat="1" ht="16.5" customHeight="1">
      <c r="A15" s="34">
        <f t="shared" si="4"/>
        <v>7</v>
      </c>
      <c r="B15" s="13" t="s">
        <v>54</v>
      </c>
      <c r="C15" s="14">
        <v>84.95</v>
      </c>
      <c r="D15" s="15">
        <f t="shared" si="0"/>
        <v>0.1699</v>
      </c>
      <c r="E15" s="16">
        <v>140.09</v>
      </c>
      <c r="F15" s="15">
        <f t="shared" si="1"/>
        <v>0.14009</v>
      </c>
      <c r="G15" s="16">
        <v>195.64</v>
      </c>
      <c r="H15" s="15">
        <f t="shared" si="2"/>
        <v>0.13042666666666666</v>
      </c>
      <c r="I15" s="16">
        <v>251.18</v>
      </c>
      <c r="J15" s="17">
        <f t="shared" si="3"/>
        <v>0.12559</v>
      </c>
    </row>
    <row r="16" spans="1:10" s="35" customFormat="1" ht="16.5" customHeight="1">
      <c r="A16" s="34">
        <f t="shared" si="4"/>
        <v>8</v>
      </c>
      <c r="B16" s="13" t="s">
        <v>14</v>
      </c>
      <c r="C16" s="14">
        <v>64.81</v>
      </c>
      <c r="D16" s="15">
        <f t="shared" si="0"/>
        <v>0.12962</v>
      </c>
      <c r="E16" s="16">
        <v>106.87</v>
      </c>
      <c r="F16" s="15">
        <f t="shared" si="1"/>
        <v>0.10687</v>
      </c>
      <c r="G16" s="16">
        <v>149.98</v>
      </c>
      <c r="H16" s="15">
        <f t="shared" si="2"/>
        <v>0.09998666666666665</v>
      </c>
      <c r="I16" s="16">
        <v>193.09</v>
      </c>
      <c r="J16" s="17">
        <f t="shared" si="3"/>
        <v>0.096545</v>
      </c>
    </row>
    <row r="17" spans="1:10" s="35" customFormat="1" ht="16.5" customHeight="1">
      <c r="A17" s="34">
        <f t="shared" si="4"/>
        <v>9</v>
      </c>
      <c r="B17" s="13" t="s">
        <v>15</v>
      </c>
      <c r="C17" s="14">
        <v>62</v>
      </c>
      <c r="D17" s="15">
        <f t="shared" si="0"/>
        <v>0.124</v>
      </c>
      <c r="E17" s="16">
        <v>108.5</v>
      </c>
      <c r="F17" s="15">
        <f t="shared" si="1"/>
        <v>0.1085</v>
      </c>
      <c r="G17" s="16">
        <v>155</v>
      </c>
      <c r="H17" s="15">
        <f t="shared" si="2"/>
        <v>0.10333333333333333</v>
      </c>
      <c r="I17" s="16">
        <v>201.5</v>
      </c>
      <c r="J17" s="17">
        <f t="shared" si="3"/>
        <v>0.10075</v>
      </c>
    </row>
    <row r="18" spans="1:10" s="35" customFormat="1" ht="16.5" customHeight="1">
      <c r="A18" s="34">
        <f t="shared" si="4"/>
        <v>10</v>
      </c>
      <c r="B18" s="13" t="s">
        <v>16</v>
      </c>
      <c r="C18" s="14">
        <v>63</v>
      </c>
      <c r="D18" s="15">
        <f t="shared" si="0"/>
        <v>0.126</v>
      </c>
      <c r="E18" s="16">
        <v>106</v>
      </c>
      <c r="F18" s="15">
        <f t="shared" si="1"/>
        <v>0.106</v>
      </c>
      <c r="G18" s="16">
        <v>149</v>
      </c>
      <c r="H18" s="15">
        <f t="shared" si="2"/>
        <v>0.09933333333333333</v>
      </c>
      <c r="I18" s="16">
        <v>192</v>
      </c>
      <c r="J18" s="17">
        <f t="shared" si="3"/>
        <v>0.096</v>
      </c>
    </row>
    <row r="19" spans="1:10" s="35" customFormat="1" ht="16.5" customHeight="1">
      <c r="A19" s="34">
        <f t="shared" si="4"/>
        <v>11</v>
      </c>
      <c r="B19" s="13" t="s">
        <v>53</v>
      </c>
      <c r="C19" s="14">
        <v>77</v>
      </c>
      <c r="D19" s="15">
        <f t="shared" si="0"/>
        <v>0.154</v>
      </c>
      <c r="E19" s="16">
        <v>129</v>
      </c>
      <c r="F19" s="15">
        <f t="shared" si="1"/>
        <v>0.129</v>
      </c>
      <c r="G19" s="16">
        <v>173.5</v>
      </c>
      <c r="H19" s="15">
        <f t="shared" si="2"/>
        <v>0.11566666666666667</v>
      </c>
      <c r="I19" s="16">
        <v>218</v>
      </c>
      <c r="J19" s="17">
        <f t="shared" si="3"/>
        <v>0.109</v>
      </c>
    </row>
    <row r="20" spans="1:10" s="35" customFormat="1" ht="16.5" customHeight="1">
      <c r="A20" s="34">
        <f t="shared" si="4"/>
        <v>12</v>
      </c>
      <c r="B20" s="13" t="s">
        <v>17</v>
      </c>
      <c r="C20" s="19">
        <v>62</v>
      </c>
      <c r="D20" s="15">
        <f t="shared" si="0"/>
        <v>0.124</v>
      </c>
      <c r="E20" s="20">
        <v>99.18</v>
      </c>
      <c r="F20" s="15">
        <f t="shared" si="1"/>
        <v>0.09918</v>
      </c>
      <c r="G20" s="20">
        <v>136.27</v>
      </c>
      <c r="H20" s="15">
        <f t="shared" si="2"/>
        <v>0.09084666666666667</v>
      </c>
      <c r="I20" s="20">
        <v>173.36</v>
      </c>
      <c r="J20" s="17">
        <f t="shared" si="3"/>
        <v>0.08668000000000001</v>
      </c>
    </row>
    <row r="21" spans="1:10" s="35" customFormat="1" ht="16.5" customHeight="1">
      <c r="A21" s="34">
        <f t="shared" si="4"/>
        <v>13</v>
      </c>
      <c r="B21" s="13" t="s">
        <v>51</v>
      </c>
      <c r="C21" s="19">
        <v>77</v>
      </c>
      <c r="D21" s="15">
        <f t="shared" si="0"/>
        <v>0.154</v>
      </c>
      <c r="E21" s="20">
        <v>129</v>
      </c>
      <c r="F21" s="15">
        <f t="shared" si="1"/>
        <v>0.129</v>
      </c>
      <c r="G21" s="20">
        <v>1500</v>
      </c>
      <c r="H21" s="15">
        <f t="shared" si="2"/>
        <v>1</v>
      </c>
      <c r="I21" s="20">
        <v>233</v>
      </c>
      <c r="J21" s="17">
        <f t="shared" si="3"/>
        <v>0.1165</v>
      </c>
    </row>
    <row r="22" spans="1:10" s="35" customFormat="1" ht="16.5" customHeight="1">
      <c r="A22" s="34">
        <f t="shared" si="4"/>
        <v>14</v>
      </c>
      <c r="B22" s="13" t="s">
        <v>18</v>
      </c>
      <c r="C22" s="14">
        <v>69.25</v>
      </c>
      <c r="D22" s="15">
        <f t="shared" si="0"/>
        <v>0.1385</v>
      </c>
      <c r="E22" s="16">
        <v>123.5</v>
      </c>
      <c r="F22" s="15">
        <f t="shared" si="1"/>
        <v>0.1235</v>
      </c>
      <c r="G22" s="16">
        <v>177.75</v>
      </c>
      <c r="H22" s="15">
        <f t="shared" si="2"/>
        <v>0.1185</v>
      </c>
      <c r="I22" s="16">
        <v>232</v>
      </c>
      <c r="J22" s="17">
        <f t="shared" si="3"/>
        <v>0.116</v>
      </c>
    </row>
    <row r="23" spans="1:10" s="35" customFormat="1" ht="16.5" customHeight="1">
      <c r="A23" s="34">
        <f t="shared" si="4"/>
        <v>15</v>
      </c>
      <c r="B23" s="13" t="s">
        <v>52</v>
      </c>
      <c r="C23" s="14">
        <v>52.6</v>
      </c>
      <c r="D23" s="15">
        <f t="shared" si="0"/>
        <v>0.1052</v>
      </c>
      <c r="E23" s="16">
        <v>93.19</v>
      </c>
      <c r="F23" s="15">
        <f t="shared" si="1"/>
        <v>0.09319</v>
      </c>
      <c r="G23" s="16">
        <v>130.04</v>
      </c>
      <c r="H23" s="15">
        <f t="shared" si="2"/>
        <v>0.08669333333333333</v>
      </c>
      <c r="I23" s="16">
        <v>166.88</v>
      </c>
      <c r="J23" s="17">
        <f t="shared" si="3"/>
        <v>0.08344</v>
      </c>
    </row>
    <row r="24" spans="1:10" s="35" customFormat="1" ht="16.5" customHeight="1">
      <c r="A24" s="34">
        <f t="shared" si="4"/>
        <v>16</v>
      </c>
      <c r="B24" s="13" t="s">
        <v>19</v>
      </c>
      <c r="C24" s="14">
        <v>74.18</v>
      </c>
      <c r="D24" s="15">
        <f t="shared" si="0"/>
        <v>0.14836000000000002</v>
      </c>
      <c r="E24" s="16">
        <v>125.84</v>
      </c>
      <c r="F24" s="15">
        <f t="shared" si="1"/>
        <v>0.12584</v>
      </c>
      <c r="G24" s="16">
        <v>179.17</v>
      </c>
      <c r="H24" s="15">
        <f t="shared" si="2"/>
        <v>0.11944666666666666</v>
      </c>
      <c r="I24" s="16">
        <v>232.49</v>
      </c>
      <c r="J24" s="17">
        <f t="shared" si="3"/>
        <v>0.116245</v>
      </c>
    </row>
    <row r="25" spans="1:10" s="35" customFormat="1" ht="16.5" customHeight="1">
      <c r="A25" s="34">
        <f t="shared" si="4"/>
        <v>17</v>
      </c>
      <c r="B25" s="13" t="s">
        <v>20</v>
      </c>
      <c r="C25" s="14">
        <v>72.52</v>
      </c>
      <c r="D25" s="15">
        <f t="shared" si="0"/>
        <v>0.14504</v>
      </c>
      <c r="E25" s="16">
        <v>127.55</v>
      </c>
      <c r="F25" s="15">
        <f t="shared" si="1"/>
        <v>0.12755</v>
      </c>
      <c r="G25" s="16">
        <v>178.22</v>
      </c>
      <c r="H25" s="15">
        <f t="shared" si="2"/>
        <v>0.11881333333333333</v>
      </c>
      <c r="I25" s="16">
        <v>226.5</v>
      </c>
      <c r="J25" s="17">
        <f t="shared" si="3"/>
        <v>0.11325</v>
      </c>
    </row>
    <row r="26" spans="1:10" s="35" customFormat="1" ht="16.5" customHeight="1">
      <c r="A26" s="34">
        <f t="shared" si="4"/>
        <v>18</v>
      </c>
      <c r="B26" s="13" t="s">
        <v>21</v>
      </c>
      <c r="C26" s="14">
        <v>81</v>
      </c>
      <c r="D26" s="15">
        <f t="shared" si="0"/>
        <v>0.162</v>
      </c>
      <c r="E26" s="16">
        <v>133.85</v>
      </c>
      <c r="F26" s="15">
        <f t="shared" si="1"/>
        <v>0.13385</v>
      </c>
      <c r="G26" s="16">
        <v>184.6</v>
      </c>
      <c r="H26" s="15">
        <f t="shared" si="2"/>
        <v>0.12306666666666666</v>
      </c>
      <c r="I26" s="16">
        <v>235.35</v>
      </c>
      <c r="J26" s="17">
        <f t="shared" si="3"/>
        <v>0.117675</v>
      </c>
    </row>
    <row r="27" spans="1:10" s="35" customFormat="1" ht="16.5" customHeight="1">
      <c r="A27" s="34">
        <f t="shared" si="4"/>
        <v>19</v>
      </c>
      <c r="B27" s="13" t="s">
        <v>22</v>
      </c>
      <c r="C27" s="14">
        <v>56.55</v>
      </c>
      <c r="D27" s="15">
        <f t="shared" si="0"/>
        <v>0.11309999999999999</v>
      </c>
      <c r="E27" s="16">
        <v>92.83</v>
      </c>
      <c r="F27" s="15">
        <f t="shared" si="1"/>
        <v>0.09283</v>
      </c>
      <c r="G27" s="16">
        <v>127.63</v>
      </c>
      <c r="H27" s="15">
        <f t="shared" si="2"/>
        <v>0.08508666666666666</v>
      </c>
      <c r="I27" s="16">
        <v>162.43</v>
      </c>
      <c r="J27" s="17">
        <f t="shared" si="3"/>
        <v>0.08121500000000001</v>
      </c>
    </row>
    <row r="28" spans="1:10" s="35" customFormat="1" ht="16.5" customHeight="1">
      <c r="A28" s="34">
        <f t="shared" si="4"/>
        <v>20</v>
      </c>
      <c r="B28" s="13" t="s">
        <v>55</v>
      </c>
      <c r="C28" s="14">
        <v>77.15</v>
      </c>
      <c r="D28" s="15">
        <f t="shared" si="0"/>
        <v>0.15430000000000002</v>
      </c>
      <c r="E28" s="16">
        <v>125.48</v>
      </c>
      <c r="F28" s="15">
        <f t="shared" si="1"/>
        <v>0.12548</v>
      </c>
      <c r="G28" s="16">
        <v>169.98</v>
      </c>
      <c r="H28" s="15">
        <f t="shared" si="2"/>
        <v>0.11331999999999999</v>
      </c>
      <c r="I28" s="16">
        <v>214.48</v>
      </c>
      <c r="J28" s="17">
        <f t="shared" si="3"/>
        <v>0.10723999999999999</v>
      </c>
    </row>
    <row r="29" spans="1:10" s="35" customFormat="1" ht="16.5" customHeight="1">
      <c r="A29" s="34">
        <f t="shared" si="4"/>
        <v>21</v>
      </c>
      <c r="B29" s="13" t="s">
        <v>23</v>
      </c>
      <c r="C29" s="14">
        <v>71.5</v>
      </c>
      <c r="D29" s="15">
        <f t="shared" si="0"/>
        <v>0.143</v>
      </c>
      <c r="E29" s="16">
        <v>128</v>
      </c>
      <c r="F29" s="15">
        <f t="shared" si="1"/>
        <v>0.128</v>
      </c>
      <c r="G29" s="16">
        <v>184.5</v>
      </c>
      <c r="H29" s="15">
        <f t="shared" si="2"/>
        <v>0.123</v>
      </c>
      <c r="I29" s="16">
        <v>241</v>
      </c>
      <c r="J29" s="17">
        <f t="shared" si="3"/>
        <v>0.1205</v>
      </c>
    </row>
    <row r="30" spans="1:10" s="35" customFormat="1" ht="16.5" customHeight="1">
      <c r="A30" s="34">
        <f t="shared" si="4"/>
        <v>22</v>
      </c>
      <c r="B30" s="13" t="s">
        <v>24</v>
      </c>
      <c r="C30" s="19">
        <v>68.5</v>
      </c>
      <c r="D30" s="15">
        <f t="shared" si="0"/>
        <v>0.137</v>
      </c>
      <c r="E30" s="20">
        <v>122</v>
      </c>
      <c r="F30" s="15">
        <f t="shared" si="1"/>
        <v>0.122</v>
      </c>
      <c r="G30" s="20">
        <v>175</v>
      </c>
      <c r="H30" s="15">
        <f t="shared" si="2"/>
        <v>0.11666666666666667</v>
      </c>
      <c r="I30" s="20">
        <v>229</v>
      </c>
      <c r="J30" s="17">
        <f t="shared" si="3"/>
        <v>0.1145</v>
      </c>
    </row>
    <row r="31" spans="1:10" s="35" customFormat="1" ht="16.5" customHeight="1">
      <c r="A31" s="34">
        <f t="shared" si="4"/>
        <v>23</v>
      </c>
      <c r="B31" s="13" t="s">
        <v>25</v>
      </c>
      <c r="C31" s="14">
        <v>81.78</v>
      </c>
      <c r="D31" s="15">
        <f t="shared" si="0"/>
        <v>0.16356</v>
      </c>
      <c r="E31" s="16">
        <v>141.85</v>
      </c>
      <c r="F31" s="15">
        <f t="shared" si="1"/>
        <v>0.14185</v>
      </c>
      <c r="G31" s="16">
        <v>195.43</v>
      </c>
      <c r="H31" s="15">
        <f t="shared" si="2"/>
        <v>0.13028666666666666</v>
      </c>
      <c r="I31" s="16">
        <v>249</v>
      </c>
      <c r="J31" s="17">
        <f t="shared" si="3"/>
        <v>0.1245</v>
      </c>
    </row>
    <row r="32" spans="1:10" ht="16.5" customHeight="1">
      <c r="A32" s="34">
        <f t="shared" si="4"/>
        <v>24</v>
      </c>
      <c r="B32" s="13" t="s">
        <v>26</v>
      </c>
      <c r="C32" s="14">
        <v>67.34</v>
      </c>
      <c r="D32" s="15">
        <f aca="true" t="shared" si="5" ref="D32:D49">C32/500</f>
        <v>0.13468</v>
      </c>
      <c r="E32" s="16">
        <v>113.93</v>
      </c>
      <c r="F32" s="15">
        <f t="shared" si="1"/>
        <v>0.11393</v>
      </c>
      <c r="G32" s="16">
        <v>160.52</v>
      </c>
      <c r="H32" s="15">
        <f aca="true" t="shared" si="6" ref="H32:H49">G32/1500</f>
        <v>0.10701333333333334</v>
      </c>
      <c r="I32" s="16">
        <v>207.11</v>
      </c>
      <c r="J32" s="17">
        <f t="shared" si="3"/>
        <v>0.10355500000000001</v>
      </c>
    </row>
    <row r="33" spans="1:10" ht="16.5" customHeight="1">
      <c r="A33" s="34">
        <f t="shared" si="4"/>
        <v>25</v>
      </c>
      <c r="B33" s="13" t="s">
        <v>27</v>
      </c>
      <c r="C33" s="14">
        <v>65.5</v>
      </c>
      <c r="D33" s="15">
        <f t="shared" si="5"/>
        <v>0.131</v>
      </c>
      <c r="E33" s="16">
        <v>113.75</v>
      </c>
      <c r="F33" s="15">
        <f t="shared" si="1"/>
        <v>0.11375</v>
      </c>
      <c r="G33" s="16">
        <v>157.25</v>
      </c>
      <c r="H33" s="15">
        <f t="shared" si="6"/>
        <v>0.10483333333333333</v>
      </c>
      <c r="I33" s="16">
        <v>200.75</v>
      </c>
      <c r="J33" s="17">
        <f t="shared" si="3"/>
        <v>0.100375</v>
      </c>
    </row>
    <row r="34" spans="1:10" s="35" customFormat="1" ht="16.5" customHeight="1">
      <c r="A34" s="34">
        <f t="shared" si="4"/>
        <v>26</v>
      </c>
      <c r="B34" s="13" t="s">
        <v>28</v>
      </c>
      <c r="C34" s="14">
        <v>74.15</v>
      </c>
      <c r="D34" s="15">
        <f t="shared" si="5"/>
        <v>0.14830000000000002</v>
      </c>
      <c r="E34" s="16">
        <v>125.9</v>
      </c>
      <c r="F34" s="15">
        <f aca="true" t="shared" si="7" ref="F34:F49">E34/1000</f>
        <v>0.1259</v>
      </c>
      <c r="G34" s="16">
        <v>174.05</v>
      </c>
      <c r="H34" s="15">
        <f t="shared" si="6"/>
        <v>0.11603333333333334</v>
      </c>
      <c r="I34" s="16">
        <v>222.2</v>
      </c>
      <c r="J34" s="17">
        <f aca="true" t="shared" si="8" ref="J34:J49">I34/2000</f>
        <v>0.11109999999999999</v>
      </c>
    </row>
    <row r="35" spans="1:10" s="35" customFormat="1" ht="16.5" customHeight="1">
      <c r="A35" s="34">
        <f t="shared" si="4"/>
        <v>27</v>
      </c>
      <c r="B35" s="13" t="s">
        <v>29</v>
      </c>
      <c r="C35" s="14">
        <v>71.85</v>
      </c>
      <c r="D35" s="15">
        <f t="shared" si="5"/>
        <v>0.1437</v>
      </c>
      <c r="E35" s="16">
        <v>118.7</v>
      </c>
      <c r="F35" s="15">
        <f t="shared" si="7"/>
        <v>0.1187</v>
      </c>
      <c r="G35" s="16">
        <v>165.55</v>
      </c>
      <c r="H35" s="15">
        <f t="shared" si="6"/>
        <v>0.11036666666666667</v>
      </c>
      <c r="I35" s="16">
        <v>212.4</v>
      </c>
      <c r="J35" s="17">
        <f t="shared" si="8"/>
        <v>0.1062</v>
      </c>
    </row>
    <row r="36" spans="1:10" s="35" customFormat="1" ht="16.5" customHeight="1">
      <c r="A36" s="34">
        <f t="shared" si="4"/>
        <v>28</v>
      </c>
      <c r="B36" s="13" t="s">
        <v>30</v>
      </c>
      <c r="C36" s="14">
        <v>80.5</v>
      </c>
      <c r="D36" s="15">
        <f t="shared" si="5"/>
        <v>0.161</v>
      </c>
      <c r="E36" s="16">
        <v>133</v>
      </c>
      <c r="F36" s="15">
        <f t="shared" si="7"/>
        <v>0.133</v>
      </c>
      <c r="G36" s="16">
        <v>179</v>
      </c>
      <c r="H36" s="15">
        <f t="shared" si="6"/>
        <v>0.11933333333333333</v>
      </c>
      <c r="I36" s="16">
        <v>225</v>
      </c>
      <c r="J36" s="17">
        <f t="shared" si="8"/>
        <v>0.1125</v>
      </c>
    </row>
    <row r="37" spans="1:10" s="35" customFormat="1" ht="16.5" customHeight="1">
      <c r="A37" s="34">
        <f t="shared" si="4"/>
        <v>29</v>
      </c>
      <c r="B37" s="13" t="s">
        <v>31</v>
      </c>
      <c r="C37" s="14">
        <v>82.25</v>
      </c>
      <c r="D37" s="15">
        <f t="shared" si="5"/>
        <v>0.1645</v>
      </c>
      <c r="E37" s="16">
        <v>135.6</v>
      </c>
      <c r="F37" s="15">
        <f t="shared" si="7"/>
        <v>0.1356</v>
      </c>
      <c r="G37" s="16">
        <v>183.85</v>
      </c>
      <c r="H37" s="15">
        <f t="shared" si="6"/>
        <v>0.12256666666666666</v>
      </c>
      <c r="I37" s="16">
        <v>232.1</v>
      </c>
      <c r="J37" s="17">
        <f t="shared" si="8"/>
        <v>0.11605</v>
      </c>
    </row>
    <row r="38" spans="1:10" s="35" customFormat="1" ht="16.5" customHeight="1">
      <c r="A38" s="34">
        <f t="shared" si="4"/>
        <v>30</v>
      </c>
      <c r="B38" s="13" t="s">
        <v>32</v>
      </c>
      <c r="C38" s="14">
        <v>68</v>
      </c>
      <c r="D38" s="15">
        <f t="shared" si="5"/>
        <v>0.136</v>
      </c>
      <c r="E38" s="16">
        <v>119</v>
      </c>
      <c r="F38" s="15">
        <f t="shared" si="7"/>
        <v>0.119</v>
      </c>
      <c r="G38" s="16">
        <v>164.5</v>
      </c>
      <c r="H38" s="15">
        <f t="shared" si="6"/>
        <v>0.10966666666666666</v>
      </c>
      <c r="I38" s="16">
        <v>210</v>
      </c>
      <c r="J38" s="17">
        <f t="shared" si="8"/>
        <v>0.105</v>
      </c>
    </row>
    <row r="39" spans="1:10" s="35" customFormat="1" ht="16.5" customHeight="1">
      <c r="A39" s="34">
        <f t="shared" si="4"/>
        <v>31</v>
      </c>
      <c r="B39" s="13" t="s">
        <v>33</v>
      </c>
      <c r="C39" s="14">
        <v>64.45</v>
      </c>
      <c r="D39" s="15">
        <f t="shared" si="5"/>
        <v>0.12890000000000001</v>
      </c>
      <c r="E39" s="16">
        <v>106.5</v>
      </c>
      <c r="F39" s="15">
        <f t="shared" si="7"/>
        <v>0.1065</v>
      </c>
      <c r="G39" s="16">
        <v>138.75</v>
      </c>
      <c r="H39" s="15">
        <f t="shared" si="6"/>
        <v>0.0925</v>
      </c>
      <c r="I39" s="16">
        <v>171</v>
      </c>
      <c r="J39" s="17">
        <f t="shared" si="8"/>
        <v>0.0855</v>
      </c>
    </row>
    <row r="40" spans="1:10" s="35" customFormat="1" ht="16.5" customHeight="1">
      <c r="A40" s="34">
        <f t="shared" si="4"/>
        <v>32</v>
      </c>
      <c r="B40" s="13" t="s">
        <v>34</v>
      </c>
      <c r="C40" s="14">
        <v>68.03</v>
      </c>
      <c r="D40" s="15">
        <f t="shared" si="5"/>
        <v>0.13606000000000001</v>
      </c>
      <c r="E40" s="16">
        <v>125.05</v>
      </c>
      <c r="F40" s="15">
        <f t="shared" si="7"/>
        <v>0.12505</v>
      </c>
      <c r="G40" s="16">
        <v>182.08</v>
      </c>
      <c r="H40" s="15">
        <f t="shared" si="6"/>
        <v>0.12138666666666667</v>
      </c>
      <c r="I40" s="16">
        <v>239.11</v>
      </c>
      <c r="J40" s="17">
        <f t="shared" si="8"/>
        <v>0.11955500000000001</v>
      </c>
    </row>
    <row r="41" spans="1:10" s="35" customFormat="1" ht="16.5" customHeight="1">
      <c r="A41" s="34">
        <f t="shared" si="4"/>
        <v>33</v>
      </c>
      <c r="B41" s="13" t="s">
        <v>35</v>
      </c>
      <c r="C41" s="14">
        <v>61.68</v>
      </c>
      <c r="D41" s="15">
        <f t="shared" si="5"/>
        <v>0.12336</v>
      </c>
      <c r="E41" s="16">
        <v>95.37</v>
      </c>
      <c r="F41" s="15">
        <f t="shared" si="7"/>
        <v>0.09537000000000001</v>
      </c>
      <c r="G41" s="16">
        <v>127.8</v>
      </c>
      <c r="H41" s="15">
        <f t="shared" si="6"/>
        <v>0.0852</v>
      </c>
      <c r="I41" s="16">
        <v>160.23</v>
      </c>
      <c r="J41" s="17">
        <f t="shared" si="8"/>
        <v>0.08011499999999999</v>
      </c>
    </row>
    <row r="42" spans="1:10" s="35" customFormat="1" ht="16.5" customHeight="1">
      <c r="A42" s="34">
        <f t="shared" si="4"/>
        <v>34</v>
      </c>
      <c r="B42" s="13" t="s">
        <v>56</v>
      </c>
      <c r="C42" s="14">
        <v>7.75</v>
      </c>
      <c r="D42" s="15">
        <f t="shared" si="5"/>
        <v>0.0155</v>
      </c>
      <c r="E42" s="16">
        <v>119.3</v>
      </c>
      <c r="F42" s="15">
        <f t="shared" si="7"/>
        <v>0.1193</v>
      </c>
      <c r="G42" s="16">
        <v>163.8</v>
      </c>
      <c r="H42" s="15">
        <f t="shared" si="6"/>
        <v>0.1092</v>
      </c>
      <c r="I42" s="16">
        <v>208.3</v>
      </c>
      <c r="J42" s="17">
        <f t="shared" si="8"/>
        <v>0.10415</v>
      </c>
    </row>
    <row r="43" spans="1:10" s="35" customFormat="1" ht="16.5" customHeight="1">
      <c r="A43" s="34">
        <f t="shared" si="4"/>
        <v>35</v>
      </c>
      <c r="B43" s="13" t="s">
        <v>36</v>
      </c>
      <c r="C43" s="14">
        <v>72.49</v>
      </c>
      <c r="D43" s="15">
        <f t="shared" si="5"/>
        <v>0.14498</v>
      </c>
      <c r="E43" s="16">
        <v>123.8</v>
      </c>
      <c r="F43" s="15">
        <f t="shared" si="7"/>
        <v>0.1238</v>
      </c>
      <c r="G43" s="16">
        <v>173.34</v>
      </c>
      <c r="H43" s="15">
        <f t="shared" si="6"/>
        <v>0.11556</v>
      </c>
      <c r="I43" s="16">
        <v>222.88</v>
      </c>
      <c r="J43" s="17">
        <f t="shared" si="8"/>
        <v>0.11144</v>
      </c>
    </row>
    <row r="44" spans="1:10" s="35" customFormat="1" ht="16.5" customHeight="1">
      <c r="A44" s="34">
        <f t="shared" si="4"/>
        <v>36</v>
      </c>
      <c r="B44" s="13" t="s">
        <v>37</v>
      </c>
      <c r="C44" s="14">
        <v>72</v>
      </c>
      <c r="D44" s="15">
        <f t="shared" si="5"/>
        <v>0.144</v>
      </c>
      <c r="E44" s="16">
        <v>133</v>
      </c>
      <c r="F44" s="15">
        <f t="shared" si="7"/>
        <v>0.133</v>
      </c>
      <c r="G44" s="16">
        <v>194</v>
      </c>
      <c r="H44" s="15">
        <f t="shared" si="6"/>
        <v>0.12933333333333333</v>
      </c>
      <c r="I44" s="16">
        <v>255</v>
      </c>
      <c r="J44" s="17">
        <f t="shared" si="8"/>
        <v>0.1275</v>
      </c>
    </row>
    <row r="45" spans="1:10" s="35" customFormat="1" ht="16.5" customHeight="1">
      <c r="A45" s="34">
        <f t="shared" si="4"/>
        <v>37</v>
      </c>
      <c r="B45" s="13" t="s">
        <v>38</v>
      </c>
      <c r="C45" s="14">
        <v>71.79</v>
      </c>
      <c r="D45" s="15">
        <f t="shared" si="5"/>
        <v>0.14358</v>
      </c>
      <c r="E45" s="16">
        <v>116.13</v>
      </c>
      <c r="F45" s="15">
        <f t="shared" si="7"/>
        <v>0.11613</v>
      </c>
      <c r="G45" s="16">
        <v>163</v>
      </c>
      <c r="H45" s="15">
        <f t="shared" si="6"/>
        <v>0.10866666666666666</v>
      </c>
      <c r="I45" s="16">
        <v>209.88</v>
      </c>
      <c r="J45" s="17">
        <f t="shared" si="8"/>
        <v>0.10493999999999999</v>
      </c>
    </row>
    <row r="46" spans="1:10" s="35" customFormat="1" ht="16.5" customHeight="1">
      <c r="A46" s="34">
        <f t="shared" si="4"/>
        <v>38</v>
      </c>
      <c r="B46" s="13" t="s">
        <v>39</v>
      </c>
      <c r="C46" s="14">
        <v>71.66</v>
      </c>
      <c r="D46" s="15">
        <f t="shared" si="5"/>
        <v>0.14332</v>
      </c>
      <c r="E46" s="16">
        <v>123.81</v>
      </c>
      <c r="F46" s="15">
        <f t="shared" si="7"/>
        <v>0.12381</v>
      </c>
      <c r="G46" s="16">
        <v>175.97</v>
      </c>
      <c r="H46" s="15">
        <f t="shared" si="6"/>
        <v>0.11731333333333334</v>
      </c>
      <c r="I46" s="16">
        <v>228.12</v>
      </c>
      <c r="J46" s="17">
        <f t="shared" si="8"/>
        <v>0.11406000000000001</v>
      </c>
    </row>
    <row r="47" spans="1:10" s="35" customFormat="1" ht="16.5" customHeight="1">
      <c r="A47" s="34">
        <f t="shared" si="4"/>
        <v>39</v>
      </c>
      <c r="B47" s="13" t="s">
        <v>40</v>
      </c>
      <c r="C47" s="14">
        <v>61.25</v>
      </c>
      <c r="D47" s="15">
        <f t="shared" si="5"/>
        <v>0.1225</v>
      </c>
      <c r="E47" s="16">
        <v>100.76</v>
      </c>
      <c r="F47" s="15">
        <f t="shared" si="7"/>
        <v>0.10076</v>
      </c>
      <c r="G47" s="16">
        <v>138.26</v>
      </c>
      <c r="H47" s="15">
        <f t="shared" si="6"/>
        <v>0.09217333333333333</v>
      </c>
      <c r="I47" s="16">
        <v>175.76</v>
      </c>
      <c r="J47" s="17">
        <f t="shared" si="8"/>
        <v>0.08788</v>
      </c>
    </row>
    <row r="48" spans="1:10" s="35" customFormat="1" ht="16.5" customHeight="1">
      <c r="A48" s="34">
        <f t="shared" si="4"/>
        <v>40</v>
      </c>
      <c r="B48" s="13" t="s">
        <v>41</v>
      </c>
      <c r="C48" s="14">
        <v>68.2</v>
      </c>
      <c r="D48" s="15">
        <f t="shared" si="5"/>
        <v>0.1364</v>
      </c>
      <c r="E48" s="16">
        <v>106.2</v>
      </c>
      <c r="F48" s="15">
        <f t="shared" si="7"/>
        <v>0.1062</v>
      </c>
      <c r="G48" s="16">
        <v>140.6</v>
      </c>
      <c r="H48" s="15">
        <f t="shared" si="6"/>
        <v>0.09373333333333334</v>
      </c>
      <c r="I48" s="16">
        <v>174.1</v>
      </c>
      <c r="J48" s="17">
        <f t="shared" si="8"/>
        <v>0.08705</v>
      </c>
    </row>
    <row r="49" spans="1:10" s="35" customFormat="1" ht="16.5" customHeight="1">
      <c r="A49" s="34">
        <f t="shared" si="4"/>
        <v>41</v>
      </c>
      <c r="B49" s="13" t="s">
        <v>42</v>
      </c>
      <c r="C49" s="14">
        <v>70</v>
      </c>
      <c r="D49" s="15">
        <f t="shared" si="5"/>
        <v>0.14</v>
      </c>
      <c r="E49" s="16">
        <v>116.1</v>
      </c>
      <c r="F49" s="15">
        <f t="shared" si="7"/>
        <v>0.1161</v>
      </c>
      <c r="G49" s="16">
        <v>158.6</v>
      </c>
      <c r="H49" s="15">
        <f t="shared" si="6"/>
        <v>0.10573333333333333</v>
      </c>
      <c r="I49" s="16">
        <v>201.1</v>
      </c>
      <c r="J49" s="17">
        <f t="shared" si="8"/>
        <v>0.10055</v>
      </c>
    </row>
    <row r="50" spans="1:10" ht="16.5" customHeight="1" thickBot="1">
      <c r="A50" s="36"/>
      <c r="B50" s="22"/>
      <c r="C50" s="37"/>
      <c r="D50" s="38"/>
      <c r="E50" s="37"/>
      <c r="F50" s="39"/>
      <c r="G50" s="37"/>
      <c r="H50" s="39"/>
      <c r="I50" s="37"/>
      <c r="J50" s="38"/>
    </row>
    <row r="51" spans="1:10" ht="16.5" customHeight="1">
      <c r="A51" s="36"/>
      <c r="B51" s="21"/>
      <c r="C51" s="55" t="s">
        <v>2</v>
      </c>
      <c r="D51" s="56"/>
      <c r="E51" s="57" t="s">
        <v>3</v>
      </c>
      <c r="F51" s="58"/>
      <c r="G51" s="59" t="s">
        <v>4</v>
      </c>
      <c r="H51" s="60"/>
      <c r="I51" s="61" t="s">
        <v>5</v>
      </c>
      <c r="J51" s="62"/>
    </row>
    <row r="52" spans="1:10" ht="16.5" customHeight="1" thickBot="1">
      <c r="A52" s="36"/>
      <c r="B52" s="22"/>
      <c r="C52" s="23" t="s">
        <v>7</v>
      </c>
      <c r="D52" s="24" t="s">
        <v>8</v>
      </c>
      <c r="E52" s="25" t="s">
        <v>7</v>
      </c>
      <c r="F52" s="26" t="s">
        <v>8</v>
      </c>
      <c r="G52" s="27" t="s">
        <v>7</v>
      </c>
      <c r="H52" s="28" t="s">
        <v>8</v>
      </c>
      <c r="I52" s="29" t="s">
        <v>7</v>
      </c>
      <c r="J52" s="30" t="s">
        <v>8</v>
      </c>
    </row>
    <row r="53" spans="1:10" ht="16.5" customHeight="1" thickBot="1">
      <c r="A53"/>
      <c r="B53" s="31" t="s">
        <v>44</v>
      </c>
      <c r="C53" s="32">
        <f aca="true" t="shared" si="9" ref="C53:J53">AVERAGE(C9:C49)</f>
        <v>68.73634146341462</v>
      </c>
      <c r="D53" s="40">
        <f t="shared" si="9"/>
        <v>0.13747268292682924</v>
      </c>
      <c r="E53" s="32">
        <f t="shared" si="9"/>
        <v>118.73609756097564</v>
      </c>
      <c r="F53" s="40">
        <f t="shared" si="9"/>
        <v>0.11873609756097564</v>
      </c>
      <c r="G53" s="32">
        <f t="shared" si="9"/>
        <v>196.30512195121958</v>
      </c>
      <c r="H53" s="40">
        <f t="shared" si="9"/>
        <v>0.13087008130081304</v>
      </c>
      <c r="I53" s="32">
        <f t="shared" si="9"/>
        <v>211.17073170731706</v>
      </c>
      <c r="J53" s="41">
        <f t="shared" si="9"/>
        <v>0.10558536585365853</v>
      </c>
    </row>
    <row r="54" spans="1:10" ht="16.5" customHeight="1">
      <c r="A54" s="36"/>
      <c r="B54" s="22"/>
      <c r="C54" s="37"/>
      <c r="D54" s="38"/>
      <c r="E54" s="37"/>
      <c r="F54" s="39"/>
      <c r="G54" s="37"/>
      <c r="H54" s="39"/>
      <c r="I54" s="37"/>
      <c r="J54" s="38"/>
    </row>
    <row r="55" ht="16.5" customHeight="1"/>
    <row r="56" ht="16.5" customHeight="1"/>
  </sheetData>
  <sheetProtection/>
  <mergeCells count="8">
    <mergeCell ref="C7:D7"/>
    <mergeCell ref="E7:F7"/>
    <mergeCell ref="G7:H7"/>
    <mergeCell ref="I7:J7"/>
    <mergeCell ref="C51:D51"/>
    <mergeCell ref="E51:F51"/>
    <mergeCell ref="G51:H51"/>
    <mergeCell ref="I51:J5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5"/>
  <sheetViews>
    <sheetView zoomScalePageLayoutView="0" workbookViewId="0" topLeftCell="A25">
      <selection activeCell="D55" sqref="D55"/>
    </sheetView>
  </sheetViews>
  <sheetFormatPr defaultColWidth="9.140625" defaultRowHeight="15"/>
  <cols>
    <col min="1" max="1" width="3.00390625" style="0" bestFit="1" customWidth="1"/>
    <col min="2" max="2" width="40.140625" style="0" bestFit="1" customWidth="1"/>
    <col min="3" max="3" width="9.00390625" style="0" bestFit="1" customWidth="1"/>
    <col min="4" max="4" width="11.7109375" style="0" bestFit="1" customWidth="1"/>
  </cols>
  <sheetData>
    <row r="2" ht="15.75">
      <c r="B2" s="1" t="s">
        <v>0</v>
      </c>
    </row>
    <row r="3" ht="15.75">
      <c r="B3" s="1"/>
    </row>
    <row r="4" ht="15.75">
      <c r="B4" s="2" t="s">
        <v>49</v>
      </c>
    </row>
    <row r="5" ht="15.75">
      <c r="B5" s="2" t="s">
        <v>43</v>
      </c>
    </row>
    <row r="6" ht="15.75">
      <c r="B6" s="2" t="s">
        <v>45</v>
      </c>
    </row>
    <row r="7" ht="15.75" thickBot="1"/>
    <row r="8" spans="2:4" ht="16.5" thickBot="1">
      <c r="B8" s="3"/>
      <c r="C8" s="47" t="s">
        <v>2</v>
      </c>
      <c r="D8" s="63"/>
    </row>
    <row r="9" spans="2:4" ht="16.5" thickBot="1">
      <c r="B9" s="4" t="s">
        <v>6</v>
      </c>
      <c r="C9" s="5" t="s">
        <v>7</v>
      </c>
      <c r="D9" s="6" t="s">
        <v>8</v>
      </c>
    </row>
    <row r="10" spans="1:4" ht="15.75">
      <c r="A10">
        <f aca="true" t="shared" si="0" ref="A10:A50">ROW(A1)</f>
        <v>1</v>
      </c>
      <c r="B10" s="13" t="s">
        <v>52</v>
      </c>
      <c r="C10" s="14">
        <v>52.6</v>
      </c>
      <c r="D10" s="15">
        <v>0.1052</v>
      </c>
    </row>
    <row r="11" spans="1:4" ht="15.75">
      <c r="A11">
        <f t="shared" si="0"/>
        <v>2</v>
      </c>
      <c r="B11" s="13" t="s">
        <v>22</v>
      </c>
      <c r="C11" s="14">
        <v>56.55</v>
      </c>
      <c r="D11" s="15">
        <f aca="true" t="shared" si="1" ref="D11:D37">C11/500</f>
        <v>0.11309999999999999</v>
      </c>
    </row>
    <row r="12" spans="1:4" s="46" customFormat="1" ht="15.75">
      <c r="A12">
        <f t="shared" si="0"/>
        <v>3</v>
      </c>
      <c r="B12" s="13" t="s">
        <v>40</v>
      </c>
      <c r="C12" s="14">
        <v>61.25</v>
      </c>
      <c r="D12" s="15">
        <f t="shared" si="1"/>
        <v>0.1225</v>
      </c>
    </row>
    <row r="13" spans="1:4" ht="15.75">
      <c r="A13">
        <f t="shared" si="0"/>
        <v>4</v>
      </c>
      <c r="B13" s="13" t="s">
        <v>35</v>
      </c>
      <c r="C13" s="14">
        <v>61.68</v>
      </c>
      <c r="D13" s="15">
        <f t="shared" si="1"/>
        <v>0.12336</v>
      </c>
    </row>
    <row r="14" spans="1:4" ht="15.75">
      <c r="A14">
        <f t="shared" si="0"/>
        <v>5</v>
      </c>
      <c r="B14" s="13" t="s">
        <v>15</v>
      </c>
      <c r="C14" s="14">
        <v>62</v>
      </c>
      <c r="D14" s="15">
        <f t="shared" si="1"/>
        <v>0.124</v>
      </c>
    </row>
    <row r="15" spans="1:4" ht="15.75">
      <c r="A15">
        <f t="shared" si="0"/>
        <v>6</v>
      </c>
      <c r="B15" s="13" t="s">
        <v>17</v>
      </c>
      <c r="C15" s="19">
        <v>62</v>
      </c>
      <c r="D15" s="15">
        <f t="shared" si="1"/>
        <v>0.124</v>
      </c>
    </row>
    <row r="16" spans="1:4" ht="15.75">
      <c r="A16">
        <f t="shared" si="0"/>
        <v>7</v>
      </c>
      <c r="B16" s="13" t="s">
        <v>16</v>
      </c>
      <c r="C16" s="14">
        <v>63</v>
      </c>
      <c r="D16" s="15">
        <f t="shared" si="1"/>
        <v>0.126</v>
      </c>
    </row>
    <row r="17" spans="1:4" ht="15.75">
      <c r="A17">
        <f t="shared" si="0"/>
        <v>8</v>
      </c>
      <c r="B17" s="13" t="s">
        <v>33</v>
      </c>
      <c r="C17" s="14">
        <v>64.45</v>
      </c>
      <c r="D17" s="15">
        <f t="shared" si="1"/>
        <v>0.12890000000000001</v>
      </c>
    </row>
    <row r="18" spans="1:4" ht="15.75">
      <c r="A18" s="46">
        <f t="shared" si="0"/>
        <v>9</v>
      </c>
      <c r="B18" s="45" t="s">
        <v>57</v>
      </c>
      <c r="C18" s="19">
        <v>64.6</v>
      </c>
      <c r="D18" s="15">
        <f t="shared" si="1"/>
        <v>0.12919999999999998</v>
      </c>
    </row>
    <row r="19" spans="1:4" ht="15.75">
      <c r="A19">
        <f t="shared" si="0"/>
        <v>10</v>
      </c>
      <c r="B19" s="13" t="s">
        <v>14</v>
      </c>
      <c r="C19" s="14">
        <v>64.81</v>
      </c>
      <c r="D19" s="15">
        <f t="shared" si="1"/>
        <v>0.12962</v>
      </c>
    </row>
    <row r="20" spans="1:4" ht="15.75">
      <c r="A20">
        <f t="shared" si="0"/>
        <v>11</v>
      </c>
      <c r="B20" s="13" t="s">
        <v>27</v>
      </c>
      <c r="C20" s="14">
        <v>65.5</v>
      </c>
      <c r="D20" s="15">
        <f t="shared" si="1"/>
        <v>0.131</v>
      </c>
    </row>
    <row r="21" spans="1:4" ht="15.75">
      <c r="A21">
        <f t="shared" si="0"/>
        <v>12</v>
      </c>
      <c r="B21" s="13" t="s">
        <v>10</v>
      </c>
      <c r="C21" s="14">
        <v>66</v>
      </c>
      <c r="D21" s="18">
        <f t="shared" si="1"/>
        <v>0.132</v>
      </c>
    </row>
    <row r="22" spans="1:4" ht="15.75">
      <c r="A22">
        <f t="shared" si="0"/>
        <v>13</v>
      </c>
      <c r="B22" s="13" t="s">
        <v>26</v>
      </c>
      <c r="C22" s="14">
        <v>67.34</v>
      </c>
      <c r="D22" s="15">
        <f t="shared" si="1"/>
        <v>0.13468</v>
      </c>
    </row>
    <row r="23" spans="1:4" ht="15.75">
      <c r="A23">
        <f t="shared" si="0"/>
        <v>14</v>
      </c>
      <c r="B23" s="13" t="s">
        <v>32</v>
      </c>
      <c r="C23" s="14">
        <v>68</v>
      </c>
      <c r="D23" s="15">
        <f t="shared" si="1"/>
        <v>0.136</v>
      </c>
    </row>
    <row r="24" spans="1:4" ht="15.75">
      <c r="A24">
        <f t="shared" si="0"/>
        <v>15</v>
      </c>
      <c r="B24" s="13" t="s">
        <v>34</v>
      </c>
      <c r="C24" s="14">
        <v>68.03</v>
      </c>
      <c r="D24" s="15">
        <f t="shared" si="1"/>
        <v>0.13606000000000001</v>
      </c>
    </row>
    <row r="25" spans="1:4" ht="15.75">
      <c r="A25">
        <f t="shared" si="0"/>
        <v>16</v>
      </c>
      <c r="B25" s="13" t="s">
        <v>41</v>
      </c>
      <c r="C25" s="14">
        <v>68.2</v>
      </c>
      <c r="D25" s="15">
        <f t="shared" si="1"/>
        <v>0.1364</v>
      </c>
    </row>
    <row r="26" spans="1:4" ht="15.75">
      <c r="A26">
        <f t="shared" si="0"/>
        <v>17</v>
      </c>
      <c r="B26" s="13" t="s">
        <v>24</v>
      </c>
      <c r="C26" s="19">
        <v>68.5</v>
      </c>
      <c r="D26" s="15">
        <f t="shared" si="1"/>
        <v>0.137</v>
      </c>
    </row>
    <row r="27" spans="1:4" ht="15.75">
      <c r="A27">
        <f t="shared" si="0"/>
        <v>18</v>
      </c>
      <c r="B27" s="13" t="s">
        <v>18</v>
      </c>
      <c r="C27" s="14">
        <v>69.25</v>
      </c>
      <c r="D27" s="15">
        <f t="shared" si="1"/>
        <v>0.1385</v>
      </c>
    </row>
    <row r="28" spans="1:4" ht="15.75">
      <c r="A28">
        <f t="shared" si="0"/>
        <v>19</v>
      </c>
      <c r="B28" s="13" t="s">
        <v>12</v>
      </c>
      <c r="C28" s="14">
        <v>69.5</v>
      </c>
      <c r="D28" s="15">
        <f t="shared" si="1"/>
        <v>0.139</v>
      </c>
    </row>
    <row r="29" spans="1:4" ht="15.75">
      <c r="A29">
        <f t="shared" si="0"/>
        <v>20</v>
      </c>
      <c r="B29" s="13" t="s">
        <v>42</v>
      </c>
      <c r="C29" s="14">
        <v>70</v>
      </c>
      <c r="D29" s="15">
        <f t="shared" si="1"/>
        <v>0.14</v>
      </c>
    </row>
    <row r="30" spans="1:4" ht="15.75">
      <c r="A30">
        <f t="shared" si="0"/>
        <v>21</v>
      </c>
      <c r="B30" s="13" t="s">
        <v>23</v>
      </c>
      <c r="C30" s="14">
        <v>71.5</v>
      </c>
      <c r="D30" s="15">
        <f t="shared" si="1"/>
        <v>0.143</v>
      </c>
    </row>
    <row r="31" spans="1:4" ht="15.75">
      <c r="A31">
        <f t="shared" si="0"/>
        <v>22</v>
      </c>
      <c r="B31" s="13" t="s">
        <v>39</v>
      </c>
      <c r="C31" s="14">
        <v>71.66</v>
      </c>
      <c r="D31" s="15">
        <f t="shared" si="1"/>
        <v>0.14332</v>
      </c>
    </row>
    <row r="32" spans="1:4" ht="15.75">
      <c r="A32">
        <f t="shared" si="0"/>
        <v>23</v>
      </c>
      <c r="B32" s="13" t="s">
        <v>38</v>
      </c>
      <c r="C32" s="14">
        <v>71.79</v>
      </c>
      <c r="D32" s="15">
        <f t="shared" si="1"/>
        <v>0.14358</v>
      </c>
    </row>
    <row r="33" spans="1:4" ht="15.75">
      <c r="A33">
        <f t="shared" si="0"/>
        <v>24</v>
      </c>
      <c r="B33" s="13" t="s">
        <v>29</v>
      </c>
      <c r="C33" s="14">
        <v>71.85</v>
      </c>
      <c r="D33" s="15">
        <f t="shared" si="1"/>
        <v>0.1437</v>
      </c>
    </row>
    <row r="34" spans="1:4" ht="15.75">
      <c r="A34">
        <f t="shared" si="0"/>
        <v>25</v>
      </c>
      <c r="B34" s="13" t="s">
        <v>37</v>
      </c>
      <c r="C34" s="14">
        <v>72</v>
      </c>
      <c r="D34" s="15">
        <f t="shared" si="1"/>
        <v>0.144</v>
      </c>
    </row>
    <row r="35" spans="1:4" ht="15.75">
      <c r="A35">
        <f t="shared" si="0"/>
        <v>26</v>
      </c>
      <c r="B35" s="13" t="s">
        <v>36</v>
      </c>
      <c r="C35" s="14">
        <v>72.49</v>
      </c>
      <c r="D35" s="15">
        <f t="shared" si="1"/>
        <v>0.14498</v>
      </c>
    </row>
    <row r="36" spans="1:4" ht="15.75">
      <c r="A36">
        <f t="shared" si="0"/>
        <v>27</v>
      </c>
      <c r="B36" s="13" t="s">
        <v>20</v>
      </c>
      <c r="C36" s="14">
        <v>72.52</v>
      </c>
      <c r="D36" s="15">
        <f t="shared" si="1"/>
        <v>0.14504</v>
      </c>
    </row>
    <row r="37" spans="1:4" ht="15.75">
      <c r="A37">
        <f t="shared" si="0"/>
        <v>28</v>
      </c>
      <c r="B37" s="13" t="s">
        <v>11</v>
      </c>
      <c r="C37" s="14">
        <v>72.56</v>
      </c>
      <c r="D37" s="15">
        <f t="shared" si="1"/>
        <v>0.14512</v>
      </c>
    </row>
    <row r="38" spans="1:4" ht="15.75">
      <c r="A38">
        <f t="shared" si="0"/>
        <v>29</v>
      </c>
      <c r="B38" s="13" t="s">
        <v>56</v>
      </c>
      <c r="C38" s="14">
        <v>73.75</v>
      </c>
      <c r="D38" s="15">
        <v>0.0155</v>
      </c>
    </row>
    <row r="39" spans="1:4" ht="15.75">
      <c r="A39">
        <f t="shared" si="0"/>
        <v>30</v>
      </c>
      <c r="B39" s="13" t="s">
        <v>28</v>
      </c>
      <c r="C39" s="14">
        <v>74.15</v>
      </c>
      <c r="D39" s="15">
        <f>C39/500</f>
        <v>0.14830000000000002</v>
      </c>
    </row>
    <row r="40" spans="1:4" ht="15.75">
      <c r="A40">
        <f t="shared" si="0"/>
        <v>31</v>
      </c>
      <c r="B40" s="13" t="s">
        <v>19</v>
      </c>
      <c r="C40" s="14">
        <v>74.18</v>
      </c>
      <c r="D40" s="15">
        <f>C40/500</f>
        <v>0.14836000000000002</v>
      </c>
    </row>
    <row r="41" spans="1:4" ht="15.75">
      <c r="A41">
        <f t="shared" si="0"/>
        <v>32</v>
      </c>
      <c r="B41" s="13" t="s">
        <v>13</v>
      </c>
      <c r="C41" s="14">
        <v>74.45</v>
      </c>
      <c r="D41" s="15">
        <f>C41/500</f>
        <v>0.1489</v>
      </c>
    </row>
    <row r="42" spans="1:4" ht="15.75">
      <c r="A42">
        <f t="shared" si="0"/>
        <v>33</v>
      </c>
      <c r="B42" s="13" t="s">
        <v>9</v>
      </c>
      <c r="C42" s="14">
        <v>76.4</v>
      </c>
      <c r="D42" s="15">
        <f>C42/500</f>
        <v>0.15280000000000002</v>
      </c>
    </row>
    <row r="43" spans="1:4" ht="15.75">
      <c r="A43">
        <f t="shared" si="0"/>
        <v>34</v>
      </c>
      <c r="B43" s="13" t="s">
        <v>53</v>
      </c>
      <c r="C43" s="14">
        <v>77</v>
      </c>
      <c r="D43" s="15">
        <v>0.154</v>
      </c>
    </row>
    <row r="44" spans="1:4" ht="15.75">
      <c r="A44">
        <f t="shared" si="0"/>
        <v>35</v>
      </c>
      <c r="B44" s="13" t="s">
        <v>51</v>
      </c>
      <c r="C44" s="19">
        <v>77</v>
      </c>
      <c r="D44" s="15">
        <v>0.154</v>
      </c>
    </row>
    <row r="45" spans="1:4" ht="15.75">
      <c r="A45">
        <f t="shared" si="0"/>
        <v>36</v>
      </c>
      <c r="B45" s="13" t="s">
        <v>55</v>
      </c>
      <c r="C45" s="14">
        <v>77.15</v>
      </c>
      <c r="D45" s="15">
        <v>0.15430000000000002</v>
      </c>
    </row>
    <row r="46" spans="1:4" ht="15.75">
      <c r="A46">
        <f t="shared" si="0"/>
        <v>37</v>
      </c>
      <c r="B46" s="13" t="s">
        <v>30</v>
      </c>
      <c r="C46" s="14">
        <v>80.5</v>
      </c>
      <c r="D46" s="15">
        <f>C46/500</f>
        <v>0.161</v>
      </c>
    </row>
    <row r="47" spans="1:4" ht="15.75">
      <c r="A47">
        <f t="shared" si="0"/>
        <v>38</v>
      </c>
      <c r="B47" s="13" t="s">
        <v>21</v>
      </c>
      <c r="C47" s="14">
        <v>81</v>
      </c>
      <c r="D47" s="15">
        <f>C47/500</f>
        <v>0.162</v>
      </c>
    </row>
    <row r="48" spans="1:4" ht="15.75">
      <c r="A48">
        <f t="shared" si="0"/>
        <v>39</v>
      </c>
      <c r="B48" s="13" t="s">
        <v>25</v>
      </c>
      <c r="C48" s="14">
        <v>81.78</v>
      </c>
      <c r="D48" s="15">
        <f>C48/500</f>
        <v>0.16356</v>
      </c>
    </row>
    <row r="49" spans="1:4" ht="15.75">
      <c r="A49">
        <f t="shared" si="0"/>
        <v>40</v>
      </c>
      <c r="B49" s="13" t="s">
        <v>31</v>
      </c>
      <c r="C49" s="14">
        <v>82.25</v>
      </c>
      <c r="D49" s="15">
        <f>C49/500</f>
        <v>0.1645</v>
      </c>
    </row>
    <row r="50" spans="1:4" ht="15.75">
      <c r="A50">
        <f t="shared" si="0"/>
        <v>41</v>
      </c>
      <c r="B50" s="13" t="s">
        <v>54</v>
      </c>
      <c r="C50" s="14">
        <v>84.95</v>
      </c>
      <c r="D50" s="15">
        <v>0.1699</v>
      </c>
    </row>
    <row r="51" spans="2:4" ht="15.75">
      <c r="B51" s="42"/>
      <c r="C51" s="43"/>
      <c r="D51" s="44"/>
    </row>
    <row r="52" spans="2:4" ht="16.5" thickBot="1">
      <c r="B52" s="22"/>
      <c r="C52" s="37"/>
      <c r="D52" s="38"/>
    </row>
    <row r="53" spans="2:4" ht="15.75">
      <c r="B53" s="21"/>
      <c r="C53" s="55" t="s">
        <v>2</v>
      </c>
      <c r="D53" s="56"/>
    </row>
    <row r="54" spans="2:4" ht="16.5" thickBot="1">
      <c r="B54" s="22"/>
      <c r="C54" s="23" t="s">
        <v>7</v>
      </c>
      <c r="D54" s="24" t="s">
        <v>8</v>
      </c>
    </row>
    <row r="55" spans="2:4" ht="16.5" thickBot="1">
      <c r="B55" s="31" t="s">
        <v>44</v>
      </c>
      <c r="C55" s="32">
        <f>AVERAGE(C10:C50)</f>
        <v>70.34609756097561</v>
      </c>
      <c r="D55" s="40">
        <f>AVERAGE(D10:D50)</f>
        <v>0.1374726829268293</v>
      </c>
    </row>
  </sheetData>
  <sheetProtection/>
  <mergeCells count="2">
    <mergeCell ref="C8:D8"/>
    <mergeCell ref="C53:D5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5"/>
  <sheetViews>
    <sheetView zoomScalePageLayoutView="0" workbookViewId="0" topLeftCell="A22">
      <selection activeCell="F54" sqref="F54"/>
    </sheetView>
  </sheetViews>
  <sheetFormatPr defaultColWidth="9.140625" defaultRowHeight="15"/>
  <cols>
    <col min="1" max="1" width="3.00390625" style="0" bestFit="1" customWidth="1"/>
    <col min="2" max="2" width="40.140625" style="0" bestFit="1" customWidth="1"/>
  </cols>
  <sheetData>
    <row r="2" ht="15.75">
      <c r="B2" s="1" t="s">
        <v>0</v>
      </c>
    </row>
    <row r="3" ht="15.75">
      <c r="B3" s="1"/>
    </row>
    <row r="4" ht="15.75">
      <c r="B4" s="2" t="s">
        <v>50</v>
      </c>
    </row>
    <row r="5" ht="15.75">
      <c r="B5" s="2" t="s">
        <v>43</v>
      </c>
    </row>
    <row r="6" ht="15.75">
      <c r="B6" s="2" t="s">
        <v>46</v>
      </c>
    </row>
    <row r="7" ht="15.75" thickBot="1"/>
    <row r="8" spans="2:4" ht="16.5" thickBot="1">
      <c r="B8" s="3"/>
      <c r="C8" s="64" t="s">
        <v>3</v>
      </c>
      <c r="D8" s="65"/>
    </row>
    <row r="9" spans="2:4" ht="32.25" thickBot="1">
      <c r="B9" s="4" t="s">
        <v>6</v>
      </c>
      <c r="C9" s="7" t="s">
        <v>7</v>
      </c>
      <c r="D9" s="8" t="s">
        <v>8</v>
      </c>
    </row>
    <row r="10" spans="1:4" ht="15.75">
      <c r="A10">
        <f aca="true" t="shared" si="0" ref="A10:A50">ROW(A1)</f>
        <v>1</v>
      </c>
      <c r="B10" s="13" t="s">
        <v>22</v>
      </c>
      <c r="C10" s="16">
        <v>92.83</v>
      </c>
      <c r="D10" s="15">
        <f>C10/1000</f>
        <v>0.09283</v>
      </c>
    </row>
    <row r="11" spans="1:4" ht="15.75">
      <c r="A11">
        <f t="shared" si="0"/>
        <v>2</v>
      </c>
      <c r="B11" s="13" t="s">
        <v>52</v>
      </c>
      <c r="C11" s="16">
        <v>93.19</v>
      </c>
      <c r="D11" s="15">
        <v>0.09319</v>
      </c>
    </row>
    <row r="12" spans="1:4" ht="15.75">
      <c r="A12">
        <f t="shared" si="0"/>
        <v>3</v>
      </c>
      <c r="B12" s="13" t="s">
        <v>35</v>
      </c>
      <c r="C12" s="16">
        <v>95.37</v>
      </c>
      <c r="D12" s="15">
        <f aca="true" t="shared" si="1" ref="D12:D28">C12/1000</f>
        <v>0.09537000000000001</v>
      </c>
    </row>
    <row r="13" spans="1:4" ht="15.75">
      <c r="A13" s="46">
        <f t="shared" si="0"/>
        <v>4</v>
      </c>
      <c r="B13" s="45" t="s">
        <v>57</v>
      </c>
      <c r="C13" s="20">
        <v>98.86</v>
      </c>
      <c r="D13" s="15">
        <f t="shared" si="1"/>
        <v>0.09886</v>
      </c>
    </row>
    <row r="14" spans="1:4" ht="15.75">
      <c r="A14">
        <f t="shared" si="0"/>
        <v>5</v>
      </c>
      <c r="B14" s="13" t="s">
        <v>17</v>
      </c>
      <c r="C14" s="20">
        <v>99.18</v>
      </c>
      <c r="D14" s="15">
        <f t="shared" si="1"/>
        <v>0.09918</v>
      </c>
    </row>
    <row r="15" spans="1:4" s="46" customFormat="1" ht="15.75">
      <c r="A15">
        <f t="shared" si="0"/>
        <v>6</v>
      </c>
      <c r="B15" s="13" t="s">
        <v>40</v>
      </c>
      <c r="C15" s="16">
        <v>100.76</v>
      </c>
      <c r="D15" s="15">
        <f t="shared" si="1"/>
        <v>0.10076</v>
      </c>
    </row>
    <row r="16" spans="1:4" ht="15.75">
      <c r="A16">
        <f t="shared" si="0"/>
        <v>7</v>
      </c>
      <c r="B16" s="13" t="s">
        <v>16</v>
      </c>
      <c r="C16" s="16">
        <v>106</v>
      </c>
      <c r="D16" s="15">
        <f t="shared" si="1"/>
        <v>0.106</v>
      </c>
    </row>
    <row r="17" spans="1:4" ht="15.75">
      <c r="A17">
        <f t="shared" si="0"/>
        <v>8</v>
      </c>
      <c r="B17" s="13" t="s">
        <v>41</v>
      </c>
      <c r="C17" s="16">
        <v>106.2</v>
      </c>
      <c r="D17" s="15">
        <f t="shared" si="1"/>
        <v>0.1062</v>
      </c>
    </row>
    <row r="18" spans="1:4" ht="15.75">
      <c r="A18">
        <f t="shared" si="0"/>
        <v>9</v>
      </c>
      <c r="B18" s="13" t="s">
        <v>33</v>
      </c>
      <c r="C18" s="16">
        <v>106.5</v>
      </c>
      <c r="D18" s="15">
        <f t="shared" si="1"/>
        <v>0.1065</v>
      </c>
    </row>
    <row r="19" spans="1:4" ht="15.75">
      <c r="A19">
        <f t="shared" si="0"/>
        <v>10</v>
      </c>
      <c r="B19" s="13" t="s">
        <v>14</v>
      </c>
      <c r="C19" s="16">
        <v>106.87</v>
      </c>
      <c r="D19" s="15">
        <f t="shared" si="1"/>
        <v>0.10687</v>
      </c>
    </row>
    <row r="20" spans="1:4" ht="15.75">
      <c r="A20">
        <f t="shared" si="0"/>
        <v>11</v>
      </c>
      <c r="B20" s="13" t="s">
        <v>10</v>
      </c>
      <c r="C20" s="16">
        <v>108.2</v>
      </c>
      <c r="D20" s="15">
        <f t="shared" si="1"/>
        <v>0.1082</v>
      </c>
    </row>
    <row r="21" spans="1:4" ht="15.75">
      <c r="A21">
        <f t="shared" si="0"/>
        <v>12</v>
      </c>
      <c r="B21" s="13" t="s">
        <v>15</v>
      </c>
      <c r="C21" s="16">
        <v>108.5</v>
      </c>
      <c r="D21" s="15">
        <f t="shared" si="1"/>
        <v>0.1085</v>
      </c>
    </row>
    <row r="22" spans="1:4" ht="15.75">
      <c r="A22">
        <f t="shared" si="0"/>
        <v>13</v>
      </c>
      <c r="B22" s="13" t="s">
        <v>27</v>
      </c>
      <c r="C22" s="16">
        <v>113.75</v>
      </c>
      <c r="D22" s="15">
        <f t="shared" si="1"/>
        <v>0.11375</v>
      </c>
    </row>
    <row r="23" spans="1:4" ht="15.75">
      <c r="A23">
        <f t="shared" si="0"/>
        <v>14</v>
      </c>
      <c r="B23" s="13" t="s">
        <v>26</v>
      </c>
      <c r="C23" s="16">
        <v>113.93</v>
      </c>
      <c r="D23" s="15">
        <f t="shared" si="1"/>
        <v>0.11393</v>
      </c>
    </row>
    <row r="24" spans="1:4" ht="15.75">
      <c r="A24">
        <f t="shared" si="0"/>
        <v>15</v>
      </c>
      <c r="B24" s="13" t="s">
        <v>42</v>
      </c>
      <c r="C24" s="16">
        <v>116.1</v>
      </c>
      <c r="D24" s="15">
        <f t="shared" si="1"/>
        <v>0.1161</v>
      </c>
    </row>
    <row r="25" spans="1:4" ht="15.75">
      <c r="A25">
        <f t="shared" si="0"/>
        <v>16</v>
      </c>
      <c r="B25" s="13" t="s">
        <v>38</v>
      </c>
      <c r="C25" s="16">
        <v>116.13</v>
      </c>
      <c r="D25" s="15">
        <f t="shared" si="1"/>
        <v>0.11613</v>
      </c>
    </row>
    <row r="26" spans="1:4" ht="15.75">
      <c r="A26">
        <f t="shared" si="0"/>
        <v>17</v>
      </c>
      <c r="B26" s="13" t="s">
        <v>13</v>
      </c>
      <c r="C26" s="16">
        <v>118.7</v>
      </c>
      <c r="D26" s="15">
        <f t="shared" si="1"/>
        <v>0.1187</v>
      </c>
    </row>
    <row r="27" spans="1:4" ht="15.75">
      <c r="A27">
        <f t="shared" si="0"/>
        <v>18</v>
      </c>
      <c r="B27" s="13" t="s">
        <v>29</v>
      </c>
      <c r="C27" s="16">
        <v>118.7</v>
      </c>
      <c r="D27" s="15">
        <f t="shared" si="1"/>
        <v>0.1187</v>
      </c>
    </row>
    <row r="28" spans="1:4" ht="15.75">
      <c r="A28">
        <f t="shared" si="0"/>
        <v>19</v>
      </c>
      <c r="B28" s="13" t="s">
        <v>32</v>
      </c>
      <c r="C28" s="16">
        <v>119</v>
      </c>
      <c r="D28" s="15">
        <f t="shared" si="1"/>
        <v>0.119</v>
      </c>
    </row>
    <row r="29" spans="1:4" ht="15.75">
      <c r="A29">
        <f t="shared" si="0"/>
        <v>20</v>
      </c>
      <c r="B29" s="13" t="s">
        <v>56</v>
      </c>
      <c r="C29" s="16">
        <v>119.3</v>
      </c>
      <c r="D29" s="15">
        <v>0.1193</v>
      </c>
    </row>
    <row r="30" spans="1:4" ht="15.75">
      <c r="A30">
        <f t="shared" si="0"/>
        <v>21</v>
      </c>
      <c r="B30" s="13" t="s">
        <v>24</v>
      </c>
      <c r="C30" s="20">
        <v>122</v>
      </c>
      <c r="D30" s="15">
        <f aca="true" t="shared" si="2" ref="D30:D35">C30/1000</f>
        <v>0.122</v>
      </c>
    </row>
    <row r="31" spans="1:4" ht="15.75">
      <c r="A31">
        <f t="shared" si="0"/>
        <v>22</v>
      </c>
      <c r="B31" s="13" t="s">
        <v>18</v>
      </c>
      <c r="C31" s="16">
        <v>123.5</v>
      </c>
      <c r="D31" s="15">
        <f t="shared" si="2"/>
        <v>0.1235</v>
      </c>
    </row>
    <row r="32" spans="1:4" ht="15.75">
      <c r="A32">
        <f t="shared" si="0"/>
        <v>23</v>
      </c>
      <c r="B32" s="13" t="s">
        <v>36</v>
      </c>
      <c r="C32" s="16">
        <v>123.8</v>
      </c>
      <c r="D32" s="15">
        <f t="shared" si="2"/>
        <v>0.1238</v>
      </c>
    </row>
    <row r="33" spans="1:4" ht="15.75">
      <c r="A33">
        <f t="shared" si="0"/>
        <v>24</v>
      </c>
      <c r="B33" s="13" t="s">
        <v>39</v>
      </c>
      <c r="C33" s="16">
        <v>123.81</v>
      </c>
      <c r="D33" s="15">
        <f t="shared" si="2"/>
        <v>0.12381</v>
      </c>
    </row>
    <row r="34" spans="1:4" ht="15.75">
      <c r="A34">
        <f t="shared" si="0"/>
        <v>25</v>
      </c>
      <c r="B34" s="13" t="s">
        <v>12</v>
      </c>
      <c r="C34" s="16">
        <v>124</v>
      </c>
      <c r="D34" s="15">
        <f t="shared" si="2"/>
        <v>0.124</v>
      </c>
    </row>
    <row r="35" spans="1:4" ht="15.75">
      <c r="A35">
        <f t="shared" si="0"/>
        <v>26</v>
      </c>
      <c r="B35" s="13" t="s">
        <v>34</v>
      </c>
      <c r="C35" s="16">
        <v>125.05</v>
      </c>
      <c r="D35" s="15">
        <f t="shared" si="2"/>
        <v>0.12505</v>
      </c>
    </row>
    <row r="36" spans="1:4" ht="15.75">
      <c r="A36">
        <f t="shared" si="0"/>
        <v>27</v>
      </c>
      <c r="B36" s="13" t="s">
        <v>55</v>
      </c>
      <c r="C36" s="16">
        <v>125.48</v>
      </c>
      <c r="D36" s="15">
        <v>0.12548</v>
      </c>
    </row>
    <row r="37" spans="1:4" ht="15.75">
      <c r="A37">
        <f t="shared" si="0"/>
        <v>28</v>
      </c>
      <c r="B37" s="13" t="s">
        <v>19</v>
      </c>
      <c r="C37" s="16">
        <v>125.84</v>
      </c>
      <c r="D37" s="15">
        <f>C37/1000</f>
        <v>0.12584</v>
      </c>
    </row>
    <row r="38" spans="1:4" ht="15.75">
      <c r="A38">
        <f t="shared" si="0"/>
        <v>29</v>
      </c>
      <c r="B38" s="13" t="s">
        <v>28</v>
      </c>
      <c r="C38" s="16">
        <v>125.9</v>
      </c>
      <c r="D38" s="15">
        <f>C38/1000</f>
        <v>0.1259</v>
      </c>
    </row>
    <row r="39" spans="1:4" ht="15.75">
      <c r="A39">
        <f t="shared" si="0"/>
        <v>30</v>
      </c>
      <c r="B39" s="13" t="s">
        <v>11</v>
      </c>
      <c r="C39" s="16">
        <v>126.99</v>
      </c>
      <c r="D39" s="15">
        <f>C39/1000</f>
        <v>0.12699</v>
      </c>
    </row>
    <row r="40" spans="1:4" ht="15.75">
      <c r="A40">
        <f t="shared" si="0"/>
        <v>31</v>
      </c>
      <c r="B40" s="13" t="s">
        <v>20</v>
      </c>
      <c r="C40" s="16">
        <v>127.55</v>
      </c>
      <c r="D40" s="15">
        <f>C40/1000</f>
        <v>0.12755</v>
      </c>
    </row>
    <row r="41" spans="1:4" ht="15.75">
      <c r="A41">
        <f t="shared" si="0"/>
        <v>32</v>
      </c>
      <c r="B41" s="13" t="s">
        <v>23</v>
      </c>
      <c r="C41" s="16">
        <v>128</v>
      </c>
      <c r="D41" s="15">
        <f>C41/1000</f>
        <v>0.128</v>
      </c>
    </row>
    <row r="42" spans="1:4" ht="15.75">
      <c r="A42">
        <f t="shared" si="0"/>
        <v>33</v>
      </c>
      <c r="B42" s="13" t="s">
        <v>53</v>
      </c>
      <c r="C42" s="16">
        <v>129</v>
      </c>
      <c r="D42" s="15">
        <v>0.129</v>
      </c>
    </row>
    <row r="43" spans="1:4" ht="15.75">
      <c r="A43">
        <f t="shared" si="0"/>
        <v>34</v>
      </c>
      <c r="B43" s="13" t="s">
        <v>51</v>
      </c>
      <c r="C43" s="20">
        <v>129</v>
      </c>
      <c r="D43" s="15">
        <v>0.129</v>
      </c>
    </row>
    <row r="44" spans="1:4" ht="15.75">
      <c r="A44">
        <f t="shared" si="0"/>
        <v>35</v>
      </c>
      <c r="B44" s="13" t="s">
        <v>9</v>
      </c>
      <c r="C44" s="16">
        <v>132.8</v>
      </c>
      <c r="D44" s="15">
        <f>C44/1000</f>
        <v>0.1328</v>
      </c>
    </row>
    <row r="45" spans="1:4" ht="15.75">
      <c r="A45">
        <f t="shared" si="0"/>
        <v>36</v>
      </c>
      <c r="B45" s="13" t="s">
        <v>30</v>
      </c>
      <c r="C45" s="16">
        <v>133</v>
      </c>
      <c r="D45" s="15">
        <f>C45/1000</f>
        <v>0.133</v>
      </c>
    </row>
    <row r="46" spans="1:4" ht="15.75">
      <c r="A46">
        <f t="shared" si="0"/>
        <v>37</v>
      </c>
      <c r="B46" s="13" t="s">
        <v>37</v>
      </c>
      <c r="C46" s="16">
        <v>133</v>
      </c>
      <c r="D46" s="15">
        <f>C46/1000</f>
        <v>0.133</v>
      </c>
    </row>
    <row r="47" spans="1:4" ht="15.75">
      <c r="A47">
        <f t="shared" si="0"/>
        <v>38</v>
      </c>
      <c r="B47" s="13" t="s">
        <v>21</v>
      </c>
      <c r="C47" s="16">
        <v>133.85</v>
      </c>
      <c r="D47" s="15">
        <f>C47/1000</f>
        <v>0.13385</v>
      </c>
    </row>
    <row r="48" spans="1:4" ht="15.75">
      <c r="A48">
        <f t="shared" si="0"/>
        <v>39</v>
      </c>
      <c r="B48" s="13" t="s">
        <v>31</v>
      </c>
      <c r="C48" s="16">
        <v>135.6</v>
      </c>
      <c r="D48" s="15">
        <f>C48/1000</f>
        <v>0.1356</v>
      </c>
    </row>
    <row r="49" spans="1:4" ht="15.75">
      <c r="A49">
        <f t="shared" si="0"/>
        <v>40</v>
      </c>
      <c r="B49" s="13" t="s">
        <v>54</v>
      </c>
      <c r="C49" s="16">
        <v>140.09</v>
      </c>
      <c r="D49" s="15">
        <v>0.14009</v>
      </c>
    </row>
    <row r="50" spans="1:4" ht="15.75">
      <c r="A50">
        <f t="shared" si="0"/>
        <v>41</v>
      </c>
      <c r="B50" s="13" t="s">
        <v>25</v>
      </c>
      <c r="C50" s="16">
        <v>141.85</v>
      </c>
      <c r="D50" s="15">
        <f>C50/1000</f>
        <v>0.14185</v>
      </c>
    </row>
    <row r="51" spans="2:4" ht="15.75">
      <c r="B51" s="42"/>
      <c r="C51" s="43"/>
      <c r="D51" s="44"/>
    </row>
    <row r="52" spans="2:4" ht="16.5" thickBot="1">
      <c r="B52" s="22"/>
      <c r="C52" s="37"/>
      <c r="D52" s="39"/>
    </row>
    <row r="53" spans="2:4" ht="15.75">
      <c r="B53" s="21"/>
      <c r="C53" s="57" t="s">
        <v>3</v>
      </c>
      <c r="D53" s="58"/>
    </row>
    <row r="54" spans="2:4" ht="32.25" thickBot="1">
      <c r="B54" s="22"/>
      <c r="C54" s="25" t="s">
        <v>7</v>
      </c>
      <c r="D54" s="26" t="s">
        <v>8</v>
      </c>
    </row>
    <row r="55" spans="2:4" ht="16.5" thickBot="1">
      <c r="B55" s="31" t="s">
        <v>44</v>
      </c>
      <c r="C55" s="32">
        <f>AVERAGE(C10:C50)</f>
        <v>118.73609756097567</v>
      </c>
      <c r="D55" s="40">
        <f>AVERAGE(D10:D50)</f>
        <v>0.11873609756097563</v>
      </c>
    </row>
  </sheetData>
  <sheetProtection/>
  <mergeCells count="2">
    <mergeCell ref="C8:D8"/>
    <mergeCell ref="C53:D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55"/>
  <sheetViews>
    <sheetView zoomScalePageLayoutView="0" workbookViewId="0" topLeftCell="A25">
      <selection activeCell="G47" sqref="G47"/>
    </sheetView>
  </sheetViews>
  <sheetFormatPr defaultColWidth="9.140625" defaultRowHeight="15"/>
  <cols>
    <col min="1" max="1" width="3.00390625" style="0" bestFit="1" customWidth="1"/>
    <col min="2" max="2" width="40.140625" style="0" bestFit="1" customWidth="1"/>
  </cols>
  <sheetData>
    <row r="2" ht="15.75">
      <c r="B2" s="1" t="s">
        <v>0</v>
      </c>
    </row>
    <row r="3" ht="15.75">
      <c r="B3" s="1"/>
    </row>
    <row r="4" ht="15.75">
      <c r="B4" s="2" t="s">
        <v>49</v>
      </c>
    </row>
    <row r="5" ht="15.75">
      <c r="B5" s="2" t="s">
        <v>43</v>
      </c>
    </row>
    <row r="6" ht="15.75">
      <c r="B6" s="2" t="s">
        <v>47</v>
      </c>
    </row>
    <row r="7" ht="15.75" thickBot="1"/>
    <row r="8" spans="2:4" ht="16.5" thickBot="1">
      <c r="B8" s="3"/>
      <c r="C8" s="66" t="s">
        <v>4</v>
      </c>
      <c r="D8" s="67"/>
    </row>
    <row r="9" spans="2:4" ht="32.25" thickBot="1">
      <c r="B9" s="4" t="s">
        <v>6</v>
      </c>
      <c r="C9" s="9" t="s">
        <v>7</v>
      </c>
      <c r="D9" s="10" t="s">
        <v>8</v>
      </c>
    </row>
    <row r="10" spans="1:4" ht="15.75">
      <c r="A10">
        <f aca="true" t="shared" si="0" ref="A10:A50">ROW(A1)</f>
        <v>1</v>
      </c>
      <c r="B10" s="13" t="s">
        <v>13</v>
      </c>
      <c r="C10" s="16">
        <v>124.5</v>
      </c>
      <c r="D10" s="15">
        <f>C10/1500</f>
        <v>0.083</v>
      </c>
    </row>
    <row r="11" spans="1:4" ht="15.75">
      <c r="A11">
        <f t="shared" si="0"/>
        <v>2</v>
      </c>
      <c r="B11" s="45" t="s">
        <v>57</v>
      </c>
      <c r="C11" s="20">
        <v>127.56</v>
      </c>
      <c r="D11" s="15">
        <f>C11/1500</f>
        <v>0.08504</v>
      </c>
    </row>
    <row r="12" spans="1:4" ht="15.75">
      <c r="A12">
        <f t="shared" si="0"/>
        <v>3</v>
      </c>
      <c r="B12" s="13" t="s">
        <v>22</v>
      </c>
      <c r="C12" s="16">
        <v>127.63</v>
      </c>
      <c r="D12" s="15">
        <f>C12/1500</f>
        <v>0.08508666666666666</v>
      </c>
    </row>
    <row r="13" spans="1:4" ht="15.75">
      <c r="A13">
        <f t="shared" si="0"/>
        <v>4</v>
      </c>
      <c r="B13" s="13" t="s">
        <v>35</v>
      </c>
      <c r="C13" s="16">
        <v>127.8</v>
      </c>
      <c r="D13" s="15">
        <f>C13/1500</f>
        <v>0.0852</v>
      </c>
    </row>
    <row r="14" spans="1:4" ht="15.75">
      <c r="A14">
        <f t="shared" si="0"/>
        <v>5</v>
      </c>
      <c r="B14" s="13" t="s">
        <v>52</v>
      </c>
      <c r="C14" s="16">
        <v>130.04</v>
      </c>
      <c r="D14" s="15">
        <v>0.08669333333333333</v>
      </c>
    </row>
    <row r="15" spans="1:4" ht="15.75">
      <c r="A15">
        <f t="shared" si="0"/>
        <v>6</v>
      </c>
      <c r="B15" s="13" t="s">
        <v>17</v>
      </c>
      <c r="C15" s="20">
        <v>136.27</v>
      </c>
      <c r="D15" s="15">
        <f aca="true" t="shared" si="1" ref="D15:D26">C15/1500</f>
        <v>0.09084666666666667</v>
      </c>
    </row>
    <row r="16" spans="1:4" ht="15.75">
      <c r="A16">
        <f t="shared" si="0"/>
        <v>7</v>
      </c>
      <c r="B16" s="13" t="s">
        <v>40</v>
      </c>
      <c r="C16" s="16">
        <v>138.26</v>
      </c>
      <c r="D16" s="15">
        <f t="shared" si="1"/>
        <v>0.09217333333333333</v>
      </c>
    </row>
    <row r="17" spans="1:4" ht="15.75">
      <c r="A17">
        <f t="shared" si="0"/>
        <v>8</v>
      </c>
      <c r="B17" s="13" t="s">
        <v>33</v>
      </c>
      <c r="C17" s="16">
        <v>138.75</v>
      </c>
      <c r="D17" s="15">
        <f t="shared" si="1"/>
        <v>0.0925</v>
      </c>
    </row>
    <row r="18" spans="1:4" s="46" customFormat="1" ht="15.75">
      <c r="A18">
        <f t="shared" si="0"/>
        <v>9</v>
      </c>
      <c r="B18" s="13" t="s">
        <v>41</v>
      </c>
      <c r="C18" s="16">
        <v>140.6</v>
      </c>
      <c r="D18" s="15">
        <f t="shared" si="1"/>
        <v>0.09373333333333334</v>
      </c>
    </row>
    <row r="19" spans="1:4" ht="15.75">
      <c r="A19">
        <f t="shared" si="0"/>
        <v>10</v>
      </c>
      <c r="B19" s="13" t="s">
        <v>10</v>
      </c>
      <c r="C19" s="16">
        <v>147.2</v>
      </c>
      <c r="D19" s="15">
        <f t="shared" si="1"/>
        <v>0.09813333333333332</v>
      </c>
    </row>
    <row r="20" spans="1:4" ht="15.75">
      <c r="A20">
        <f t="shared" si="0"/>
        <v>11</v>
      </c>
      <c r="B20" s="13" t="s">
        <v>16</v>
      </c>
      <c r="C20" s="16">
        <v>149</v>
      </c>
      <c r="D20" s="15">
        <f t="shared" si="1"/>
        <v>0.09933333333333333</v>
      </c>
    </row>
    <row r="21" spans="1:4" ht="15.75">
      <c r="A21">
        <f t="shared" si="0"/>
        <v>12</v>
      </c>
      <c r="B21" s="13" t="s">
        <v>14</v>
      </c>
      <c r="C21" s="16">
        <v>149.98</v>
      </c>
      <c r="D21" s="15">
        <f t="shared" si="1"/>
        <v>0.09998666666666665</v>
      </c>
    </row>
    <row r="22" spans="1:4" ht="15.75">
      <c r="A22">
        <f t="shared" si="0"/>
        <v>13</v>
      </c>
      <c r="B22" s="13" t="s">
        <v>15</v>
      </c>
      <c r="C22" s="16">
        <v>155</v>
      </c>
      <c r="D22" s="15">
        <f t="shared" si="1"/>
        <v>0.10333333333333333</v>
      </c>
    </row>
    <row r="23" spans="1:4" ht="15.75">
      <c r="A23">
        <f t="shared" si="0"/>
        <v>14</v>
      </c>
      <c r="B23" s="13" t="s">
        <v>27</v>
      </c>
      <c r="C23" s="16">
        <v>157.25</v>
      </c>
      <c r="D23" s="15">
        <f t="shared" si="1"/>
        <v>0.10483333333333333</v>
      </c>
    </row>
    <row r="24" spans="1:4" ht="15.75">
      <c r="A24">
        <f t="shared" si="0"/>
        <v>15</v>
      </c>
      <c r="B24" s="13" t="s">
        <v>42</v>
      </c>
      <c r="C24" s="16">
        <v>158.6</v>
      </c>
      <c r="D24" s="15">
        <f t="shared" si="1"/>
        <v>0.10573333333333333</v>
      </c>
    </row>
    <row r="25" spans="1:4" ht="15.75">
      <c r="A25">
        <f t="shared" si="0"/>
        <v>16</v>
      </c>
      <c r="B25" s="13" t="s">
        <v>26</v>
      </c>
      <c r="C25" s="16">
        <v>160.52</v>
      </c>
      <c r="D25" s="15">
        <f t="shared" si="1"/>
        <v>0.10701333333333334</v>
      </c>
    </row>
    <row r="26" spans="1:4" ht="15.75">
      <c r="A26">
        <f t="shared" si="0"/>
        <v>17</v>
      </c>
      <c r="B26" s="13" t="s">
        <v>38</v>
      </c>
      <c r="C26" s="16">
        <v>163</v>
      </c>
      <c r="D26" s="15">
        <f t="shared" si="1"/>
        <v>0.10866666666666666</v>
      </c>
    </row>
    <row r="27" spans="1:4" ht="15.75">
      <c r="A27">
        <f t="shared" si="0"/>
        <v>18</v>
      </c>
      <c r="B27" s="13" t="s">
        <v>56</v>
      </c>
      <c r="C27" s="16">
        <v>163.8</v>
      </c>
      <c r="D27" s="15">
        <v>0.1092</v>
      </c>
    </row>
    <row r="28" spans="1:4" ht="15.75">
      <c r="A28">
        <f t="shared" si="0"/>
        <v>19</v>
      </c>
      <c r="B28" s="13" t="s">
        <v>32</v>
      </c>
      <c r="C28" s="16">
        <v>164.5</v>
      </c>
      <c r="D28" s="15">
        <f>C28/1500</f>
        <v>0.10966666666666666</v>
      </c>
    </row>
    <row r="29" spans="1:4" ht="15.75">
      <c r="A29">
        <f t="shared" si="0"/>
        <v>20</v>
      </c>
      <c r="B29" s="13" t="s">
        <v>29</v>
      </c>
      <c r="C29" s="16">
        <v>165.55</v>
      </c>
      <c r="D29" s="15">
        <f>C29/1500</f>
        <v>0.11036666666666667</v>
      </c>
    </row>
    <row r="30" spans="1:4" ht="15.75">
      <c r="A30">
        <f t="shared" si="0"/>
        <v>21</v>
      </c>
      <c r="B30" s="13" t="s">
        <v>55</v>
      </c>
      <c r="C30" s="16">
        <v>169.98</v>
      </c>
      <c r="D30" s="15">
        <v>0.11331999999999999</v>
      </c>
    </row>
    <row r="31" spans="1:4" ht="15.75">
      <c r="A31">
        <f t="shared" si="0"/>
        <v>22</v>
      </c>
      <c r="B31" s="13" t="s">
        <v>36</v>
      </c>
      <c r="C31" s="16">
        <v>173.34</v>
      </c>
      <c r="D31" s="15">
        <f>C31/1500</f>
        <v>0.11556</v>
      </c>
    </row>
    <row r="32" spans="1:4" ht="15.75">
      <c r="A32">
        <f t="shared" si="0"/>
        <v>23</v>
      </c>
      <c r="B32" s="13" t="s">
        <v>53</v>
      </c>
      <c r="C32" s="16">
        <v>173.5</v>
      </c>
      <c r="D32" s="15">
        <v>0.11566666666666667</v>
      </c>
    </row>
    <row r="33" spans="1:4" ht="15.75">
      <c r="A33">
        <f t="shared" si="0"/>
        <v>24</v>
      </c>
      <c r="B33" s="13" t="s">
        <v>28</v>
      </c>
      <c r="C33" s="16">
        <v>174.05</v>
      </c>
      <c r="D33" s="15">
        <f aca="true" t="shared" si="2" ref="D33:D40">C33/1500</f>
        <v>0.11603333333333334</v>
      </c>
    </row>
    <row r="34" spans="1:4" ht="15.75">
      <c r="A34">
        <f t="shared" si="0"/>
        <v>25</v>
      </c>
      <c r="B34" s="13" t="s">
        <v>24</v>
      </c>
      <c r="C34" s="20">
        <v>175</v>
      </c>
      <c r="D34" s="15">
        <f t="shared" si="2"/>
        <v>0.11666666666666667</v>
      </c>
    </row>
    <row r="35" spans="1:4" ht="15.75">
      <c r="A35">
        <f t="shared" si="0"/>
        <v>26</v>
      </c>
      <c r="B35" s="13" t="s">
        <v>39</v>
      </c>
      <c r="C35" s="16">
        <v>175.97</v>
      </c>
      <c r="D35" s="15">
        <f t="shared" si="2"/>
        <v>0.11731333333333334</v>
      </c>
    </row>
    <row r="36" spans="1:4" ht="15.75">
      <c r="A36">
        <f t="shared" si="0"/>
        <v>27</v>
      </c>
      <c r="B36" s="13" t="s">
        <v>18</v>
      </c>
      <c r="C36" s="16">
        <v>177.75</v>
      </c>
      <c r="D36" s="15">
        <f t="shared" si="2"/>
        <v>0.1185</v>
      </c>
    </row>
    <row r="37" spans="1:4" ht="15.75">
      <c r="A37">
        <f t="shared" si="0"/>
        <v>28</v>
      </c>
      <c r="B37" s="13" t="s">
        <v>20</v>
      </c>
      <c r="C37" s="16">
        <v>178.22</v>
      </c>
      <c r="D37" s="15">
        <f t="shared" si="2"/>
        <v>0.11881333333333333</v>
      </c>
    </row>
    <row r="38" spans="1:4" ht="15.75">
      <c r="A38">
        <f t="shared" si="0"/>
        <v>29</v>
      </c>
      <c r="B38" s="13" t="s">
        <v>12</v>
      </c>
      <c r="C38" s="16">
        <v>178.5</v>
      </c>
      <c r="D38" s="15">
        <f t="shared" si="2"/>
        <v>0.119</v>
      </c>
    </row>
    <row r="39" spans="1:4" ht="15.75">
      <c r="A39">
        <f t="shared" si="0"/>
        <v>30</v>
      </c>
      <c r="B39" s="13" t="s">
        <v>30</v>
      </c>
      <c r="C39" s="16">
        <v>179</v>
      </c>
      <c r="D39" s="15">
        <f t="shared" si="2"/>
        <v>0.11933333333333333</v>
      </c>
    </row>
    <row r="40" spans="1:4" ht="15.75">
      <c r="A40">
        <f t="shared" si="0"/>
        <v>31</v>
      </c>
      <c r="B40" s="13" t="s">
        <v>19</v>
      </c>
      <c r="C40" s="16">
        <v>179.17</v>
      </c>
      <c r="D40" s="15">
        <f t="shared" si="2"/>
        <v>0.11944666666666666</v>
      </c>
    </row>
    <row r="41" spans="1:4" ht="15.75">
      <c r="A41">
        <f t="shared" si="0"/>
        <v>32</v>
      </c>
      <c r="B41" s="13" t="s">
        <v>51</v>
      </c>
      <c r="C41" s="20">
        <v>181</v>
      </c>
      <c r="D41" s="15">
        <v>1</v>
      </c>
    </row>
    <row r="42" spans="1:4" ht="15.75">
      <c r="A42">
        <f t="shared" si="0"/>
        <v>33</v>
      </c>
      <c r="B42" s="13" t="s">
        <v>11</v>
      </c>
      <c r="C42" s="16">
        <v>181.42</v>
      </c>
      <c r="D42" s="15">
        <f aca="true" t="shared" si="3" ref="D42:D49">C42/1500</f>
        <v>0.12094666666666666</v>
      </c>
    </row>
    <row r="43" spans="1:4" ht="15.75">
      <c r="A43">
        <f t="shared" si="0"/>
        <v>34</v>
      </c>
      <c r="B43" s="13" t="s">
        <v>34</v>
      </c>
      <c r="C43" s="16">
        <v>182.08</v>
      </c>
      <c r="D43" s="15">
        <f t="shared" si="3"/>
        <v>0.12138666666666667</v>
      </c>
    </row>
    <row r="44" spans="1:4" ht="15.75">
      <c r="A44">
        <f t="shared" si="0"/>
        <v>35</v>
      </c>
      <c r="B44" s="13" t="s">
        <v>31</v>
      </c>
      <c r="C44" s="16">
        <v>183.85</v>
      </c>
      <c r="D44" s="15">
        <f t="shared" si="3"/>
        <v>0.12256666666666666</v>
      </c>
    </row>
    <row r="45" spans="1:4" ht="15.75">
      <c r="A45">
        <f t="shared" si="0"/>
        <v>36</v>
      </c>
      <c r="B45" s="13" t="s">
        <v>23</v>
      </c>
      <c r="C45" s="16">
        <v>184.5</v>
      </c>
      <c r="D45" s="15">
        <f t="shared" si="3"/>
        <v>0.123</v>
      </c>
    </row>
    <row r="46" spans="1:4" ht="15.75">
      <c r="A46">
        <f t="shared" si="0"/>
        <v>37</v>
      </c>
      <c r="B46" s="13" t="s">
        <v>21</v>
      </c>
      <c r="C46" s="16">
        <v>184.6</v>
      </c>
      <c r="D46" s="15">
        <f t="shared" si="3"/>
        <v>0.12306666666666666</v>
      </c>
    </row>
    <row r="47" spans="1:4" ht="15.75">
      <c r="A47">
        <f t="shared" si="0"/>
        <v>38</v>
      </c>
      <c r="B47" s="13" t="s">
        <v>9</v>
      </c>
      <c r="C47" s="16">
        <v>186.7</v>
      </c>
      <c r="D47" s="15">
        <f t="shared" si="3"/>
        <v>0.12446666666666666</v>
      </c>
    </row>
    <row r="48" spans="1:4" ht="15.75">
      <c r="A48">
        <f t="shared" si="0"/>
        <v>39</v>
      </c>
      <c r="B48" s="13" t="s">
        <v>37</v>
      </c>
      <c r="C48" s="16">
        <v>194</v>
      </c>
      <c r="D48" s="15">
        <f t="shared" si="3"/>
        <v>0.12933333333333333</v>
      </c>
    </row>
    <row r="49" spans="1:4" ht="15.75">
      <c r="A49">
        <f t="shared" si="0"/>
        <v>40</v>
      </c>
      <c r="B49" s="13" t="s">
        <v>25</v>
      </c>
      <c r="C49" s="16">
        <v>195.43</v>
      </c>
      <c r="D49" s="15">
        <f t="shared" si="3"/>
        <v>0.13028666666666666</v>
      </c>
    </row>
    <row r="50" spans="1:4" ht="15.75">
      <c r="A50">
        <f t="shared" si="0"/>
        <v>41</v>
      </c>
      <c r="B50" s="13" t="s">
        <v>54</v>
      </c>
      <c r="C50" s="16">
        <v>195.64</v>
      </c>
      <c r="D50" s="15">
        <v>0.13042666666666666</v>
      </c>
    </row>
    <row r="51" spans="2:4" ht="15.75">
      <c r="B51" s="42"/>
      <c r="C51" s="43"/>
      <c r="D51" s="44"/>
    </row>
    <row r="52" spans="2:4" ht="16.5" thickBot="1">
      <c r="B52" s="22"/>
      <c r="C52" s="37"/>
      <c r="D52" s="39"/>
    </row>
    <row r="53" spans="2:4" ht="15.75">
      <c r="B53" s="21"/>
      <c r="C53" s="59" t="s">
        <v>4</v>
      </c>
      <c r="D53" s="60"/>
    </row>
    <row r="54" spans="2:4" ht="32.25" thickBot="1">
      <c r="B54" s="22"/>
      <c r="C54" s="27" t="s">
        <v>7</v>
      </c>
      <c r="D54" s="28" t="s">
        <v>8</v>
      </c>
    </row>
    <row r="55" spans="2:4" ht="16.5" thickBot="1">
      <c r="B55" s="31" t="s">
        <v>44</v>
      </c>
      <c r="C55" s="32">
        <f>AVERAGE(C10:C50)</f>
        <v>164.1343902439025</v>
      </c>
      <c r="D55" s="40">
        <f>AVERAGE(D10:D50)</f>
        <v>0.130870081300813</v>
      </c>
    </row>
  </sheetData>
  <sheetProtection/>
  <mergeCells count="2">
    <mergeCell ref="C8:D8"/>
    <mergeCell ref="C53:D5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5"/>
  <sheetViews>
    <sheetView tabSelected="1" zoomScalePageLayoutView="0" workbookViewId="0" topLeftCell="A28">
      <selection activeCell="F44" sqref="F44"/>
    </sheetView>
  </sheetViews>
  <sheetFormatPr defaultColWidth="9.140625" defaultRowHeight="15"/>
  <cols>
    <col min="1" max="1" width="3.00390625" style="0" bestFit="1" customWidth="1"/>
    <col min="2" max="2" width="40.140625" style="0" bestFit="1" customWidth="1"/>
  </cols>
  <sheetData>
    <row r="2" ht="15.75">
      <c r="B2" s="1" t="s">
        <v>0</v>
      </c>
    </row>
    <row r="3" ht="15.75">
      <c r="B3" s="1"/>
    </row>
    <row r="4" ht="15.75">
      <c r="B4" s="2" t="s">
        <v>49</v>
      </c>
    </row>
    <row r="5" ht="15.75">
      <c r="B5" s="2" t="s">
        <v>43</v>
      </c>
    </row>
    <row r="6" ht="15.75">
      <c r="B6" s="2" t="s">
        <v>48</v>
      </c>
    </row>
    <row r="7" ht="15.75" thickBot="1"/>
    <row r="8" spans="2:4" ht="16.5" thickBot="1">
      <c r="B8" s="3"/>
      <c r="C8" s="53" t="s">
        <v>5</v>
      </c>
      <c r="D8" s="54"/>
    </row>
    <row r="9" spans="2:4" ht="32.25" thickBot="1">
      <c r="B9" s="4" t="s">
        <v>6</v>
      </c>
      <c r="C9" s="11" t="s">
        <v>7</v>
      </c>
      <c r="D9" s="12" t="s">
        <v>8</v>
      </c>
    </row>
    <row r="10" spans="1:4" ht="15.75">
      <c r="A10">
        <f aca="true" t="shared" si="0" ref="A10:A50">ROW(A1)</f>
        <v>1</v>
      </c>
      <c r="B10" s="45" t="s">
        <v>57</v>
      </c>
      <c r="C10" s="20">
        <v>156.26</v>
      </c>
      <c r="D10" s="17">
        <f>C10/2000</f>
        <v>0.07812999999999999</v>
      </c>
    </row>
    <row r="11" spans="1:4" ht="15.75">
      <c r="A11">
        <f t="shared" si="0"/>
        <v>2</v>
      </c>
      <c r="B11" s="13" t="s">
        <v>35</v>
      </c>
      <c r="C11" s="16">
        <v>160.23</v>
      </c>
      <c r="D11" s="17">
        <f>C11/2000</f>
        <v>0.08011499999999999</v>
      </c>
    </row>
    <row r="12" spans="1:4" ht="15.75">
      <c r="A12">
        <f t="shared" si="0"/>
        <v>3</v>
      </c>
      <c r="B12" s="13" t="s">
        <v>22</v>
      </c>
      <c r="C12" s="16">
        <v>162.43</v>
      </c>
      <c r="D12" s="17">
        <f>C12/2000</f>
        <v>0.08121500000000001</v>
      </c>
    </row>
    <row r="13" spans="1:4" ht="15.75">
      <c r="A13">
        <f t="shared" si="0"/>
        <v>4</v>
      </c>
      <c r="B13" s="13" t="s">
        <v>52</v>
      </c>
      <c r="C13" s="16">
        <v>166.88</v>
      </c>
      <c r="D13" s="17">
        <v>0.08344</v>
      </c>
    </row>
    <row r="14" spans="1:4" ht="15.75">
      <c r="A14">
        <f t="shared" si="0"/>
        <v>5</v>
      </c>
      <c r="B14" s="13" t="s">
        <v>33</v>
      </c>
      <c r="C14" s="16">
        <v>171</v>
      </c>
      <c r="D14" s="17">
        <f aca="true" t="shared" si="1" ref="D14:D25">C14/2000</f>
        <v>0.0855</v>
      </c>
    </row>
    <row r="15" spans="1:4" ht="15.75">
      <c r="A15">
        <f t="shared" si="0"/>
        <v>6</v>
      </c>
      <c r="B15" s="13" t="s">
        <v>17</v>
      </c>
      <c r="C15" s="20">
        <v>173.36</v>
      </c>
      <c r="D15" s="17">
        <f t="shared" si="1"/>
        <v>0.08668000000000001</v>
      </c>
    </row>
    <row r="16" spans="1:4" ht="15.75">
      <c r="A16">
        <f t="shared" si="0"/>
        <v>7</v>
      </c>
      <c r="B16" s="13" t="s">
        <v>41</v>
      </c>
      <c r="C16" s="16">
        <v>174.1</v>
      </c>
      <c r="D16" s="17">
        <f t="shared" si="1"/>
        <v>0.08705</v>
      </c>
    </row>
    <row r="17" spans="1:4" ht="15.75">
      <c r="A17">
        <f t="shared" si="0"/>
        <v>8</v>
      </c>
      <c r="B17" s="13" t="s">
        <v>40</v>
      </c>
      <c r="C17" s="16">
        <v>175.76</v>
      </c>
      <c r="D17" s="17">
        <f t="shared" si="1"/>
        <v>0.08788</v>
      </c>
    </row>
    <row r="18" spans="1:4" ht="15.75">
      <c r="A18">
        <f t="shared" si="0"/>
        <v>9</v>
      </c>
      <c r="B18" s="13" t="s">
        <v>10</v>
      </c>
      <c r="C18" s="16">
        <v>184.2</v>
      </c>
      <c r="D18" s="17">
        <f t="shared" si="1"/>
        <v>0.09209999999999999</v>
      </c>
    </row>
    <row r="19" spans="1:4" ht="15.75">
      <c r="A19">
        <f t="shared" si="0"/>
        <v>10</v>
      </c>
      <c r="B19" s="13" t="s">
        <v>16</v>
      </c>
      <c r="C19" s="16">
        <v>192</v>
      </c>
      <c r="D19" s="17">
        <f t="shared" si="1"/>
        <v>0.096</v>
      </c>
    </row>
    <row r="20" spans="1:4" ht="15.75">
      <c r="A20">
        <f t="shared" si="0"/>
        <v>11</v>
      </c>
      <c r="B20" s="13" t="s">
        <v>14</v>
      </c>
      <c r="C20" s="16">
        <v>193.09</v>
      </c>
      <c r="D20" s="17">
        <f t="shared" si="1"/>
        <v>0.096545</v>
      </c>
    </row>
    <row r="21" spans="1:4" ht="15.75">
      <c r="A21">
        <f t="shared" si="0"/>
        <v>12</v>
      </c>
      <c r="B21" s="13" t="s">
        <v>27</v>
      </c>
      <c r="C21" s="16">
        <v>200.75</v>
      </c>
      <c r="D21" s="17">
        <f t="shared" si="1"/>
        <v>0.100375</v>
      </c>
    </row>
    <row r="22" spans="1:4" ht="15.75">
      <c r="A22">
        <f t="shared" si="0"/>
        <v>13</v>
      </c>
      <c r="B22" s="13" t="s">
        <v>42</v>
      </c>
      <c r="C22" s="16">
        <v>201.1</v>
      </c>
      <c r="D22" s="17">
        <f t="shared" si="1"/>
        <v>0.10055</v>
      </c>
    </row>
    <row r="23" spans="1:4" ht="15.75">
      <c r="A23">
        <f t="shared" si="0"/>
        <v>14</v>
      </c>
      <c r="B23" s="13" t="s">
        <v>15</v>
      </c>
      <c r="C23" s="16">
        <v>201.5</v>
      </c>
      <c r="D23" s="17">
        <f t="shared" si="1"/>
        <v>0.10075</v>
      </c>
    </row>
    <row r="24" spans="1:4" ht="15.75">
      <c r="A24">
        <f t="shared" si="0"/>
        <v>15</v>
      </c>
      <c r="B24" s="13" t="s">
        <v>13</v>
      </c>
      <c r="C24" s="16">
        <v>201.8</v>
      </c>
      <c r="D24" s="17">
        <f t="shared" si="1"/>
        <v>0.1009</v>
      </c>
    </row>
    <row r="25" spans="1:4" ht="15.75">
      <c r="A25">
        <f t="shared" si="0"/>
        <v>16</v>
      </c>
      <c r="B25" s="13" t="s">
        <v>26</v>
      </c>
      <c r="C25" s="16">
        <v>207.11</v>
      </c>
      <c r="D25" s="17">
        <f t="shared" si="1"/>
        <v>0.10355500000000001</v>
      </c>
    </row>
    <row r="26" spans="1:4" ht="15.75">
      <c r="A26">
        <f t="shared" si="0"/>
        <v>17</v>
      </c>
      <c r="B26" s="13" t="s">
        <v>56</v>
      </c>
      <c r="C26" s="16">
        <v>208.3</v>
      </c>
      <c r="D26" s="17">
        <v>0.10415</v>
      </c>
    </row>
    <row r="27" spans="1:4" ht="15.75">
      <c r="A27">
        <f t="shared" si="0"/>
        <v>18</v>
      </c>
      <c r="B27" s="13" t="s">
        <v>38</v>
      </c>
      <c r="C27" s="16">
        <v>209.88</v>
      </c>
      <c r="D27" s="17">
        <f>C27/2000</f>
        <v>0.10493999999999999</v>
      </c>
    </row>
    <row r="28" spans="1:4" ht="15.75">
      <c r="A28">
        <f t="shared" si="0"/>
        <v>19</v>
      </c>
      <c r="B28" s="13" t="s">
        <v>32</v>
      </c>
      <c r="C28" s="16">
        <v>210</v>
      </c>
      <c r="D28" s="17">
        <f>C28/2000</f>
        <v>0.105</v>
      </c>
    </row>
    <row r="29" spans="1:4" ht="15.75">
      <c r="A29">
        <f t="shared" si="0"/>
        <v>20</v>
      </c>
      <c r="B29" s="13" t="s">
        <v>29</v>
      </c>
      <c r="C29" s="16">
        <v>212.4</v>
      </c>
      <c r="D29" s="17">
        <f>C29/2000</f>
        <v>0.1062</v>
      </c>
    </row>
    <row r="30" spans="1:4" ht="15.75">
      <c r="A30">
        <f t="shared" si="0"/>
        <v>21</v>
      </c>
      <c r="B30" s="13" t="s">
        <v>55</v>
      </c>
      <c r="C30" s="16">
        <v>214.48</v>
      </c>
      <c r="D30" s="17">
        <v>0.10723999999999999</v>
      </c>
    </row>
    <row r="31" spans="1:4" ht="15.75">
      <c r="A31">
        <f t="shared" si="0"/>
        <v>22</v>
      </c>
      <c r="B31" s="13" t="s">
        <v>53</v>
      </c>
      <c r="C31" s="16">
        <v>218</v>
      </c>
      <c r="D31" s="17">
        <v>0.109</v>
      </c>
    </row>
    <row r="32" spans="1:4" ht="15.75">
      <c r="A32">
        <f t="shared" si="0"/>
        <v>23</v>
      </c>
      <c r="B32" s="13" t="s">
        <v>28</v>
      </c>
      <c r="C32" s="16">
        <v>222.2</v>
      </c>
      <c r="D32" s="17">
        <f aca="true" t="shared" si="2" ref="D32:D41">C32/2000</f>
        <v>0.11109999999999999</v>
      </c>
    </row>
    <row r="33" spans="1:4" ht="15.75">
      <c r="A33">
        <f t="shared" si="0"/>
        <v>24</v>
      </c>
      <c r="B33" s="13" t="s">
        <v>36</v>
      </c>
      <c r="C33" s="16">
        <v>222.88</v>
      </c>
      <c r="D33" s="17">
        <f t="shared" si="2"/>
        <v>0.11144</v>
      </c>
    </row>
    <row r="34" spans="1:4" ht="15.75">
      <c r="A34">
        <f t="shared" si="0"/>
        <v>25</v>
      </c>
      <c r="B34" s="13" t="s">
        <v>30</v>
      </c>
      <c r="C34" s="16">
        <v>225</v>
      </c>
      <c r="D34" s="17">
        <f t="shared" si="2"/>
        <v>0.1125</v>
      </c>
    </row>
    <row r="35" spans="1:4" ht="15.75">
      <c r="A35">
        <f t="shared" si="0"/>
        <v>26</v>
      </c>
      <c r="B35" s="13" t="s">
        <v>20</v>
      </c>
      <c r="C35" s="16">
        <v>226.5</v>
      </c>
      <c r="D35" s="17">
        <f t="shared" si="2"/>
        <v>0.11325</v>
      </c>
    </row>
    <row r="36" spans="1:4" ht="15.75">
      <c r="A36">
        <f t="shared" si="0"/>
        <v>27</v>
      </c>
      <c r="B36" s="13" t="s">
        <v>39</v>
      </c>
      <c r="C36" s="16">
        <v>228.12</v>
      </c>
      <c r="D36" s="17">
        <f t="shared" si="2"/>
        <v>0.11406000000000001</v>
      </c>
    </row>
    <row r="37" spans="1:4" ht="15.75">
      <c r="A37">
        <f t="shared" si="0"/>
        <v>28</v>
      </c>
      <c r="B37" s="13" t="s">
        <v>24</v>
      </c>
      <c r="C37" s="20">
        <v>229</v>
      </c>
      <c r="D37" s="17">
        <f t="shared" si="2"/>
        <v>0.1145</v>
      </c>
    </row>
    <row r="38" spans="1:4" ht="15.75">
      <c r="A38">
        <f t="shared" si="0"/>
        <v>29</v>
      </c>
      <c r="B38" s="13" t="s">
        <v>18</v>
      </c>
      <c r="C38" s="16">
        <v>232</v>
      </c>
      <c r="D38" s="17">
        <f t="shared" si="2"/>
        <v>0.116</v>
      </c>
    </row>
    <row r="39" spans="1:4" ht="15.75">
      <c r="A39">
        <f t="shared" si="0"/>
        <v>30</v>
      </c>
      <c r="B39" s="13" t="s">
        <v>31</v>
      </c>
      <c r="C39" s="16">
        <v>232.1</v>
      </c>
      <c r="D39" s="17">
        <f t="shared" si="2"/>
        <v>0.11605</v>
      </c>
    </row>
    <row r="40" spans="1:4" ht="15.75">
      <c r="A40">
        <f t="shared" si="0"/>
        <v>31</v>
      </c>
      <c r="B40" s="13" t="s">
        <v>19</v>
      </c>
      <c r="C40" s="16">
        <v>232.49</v>
      </c>
      <c r="D40" s="17">
        <f t="shared" si="2"/>
        <v>0.116245</v>
      </c>
    </row>
    <row r="41" spans="1:4" ht="15.75">
      <c r="A41">
        <f t="shared" si="0"/>
        <v>32</v>
      </c>
      <c r="B41" s="13" t="s">
        <v>12</v>
      </c>
      <c r="C41" s="16">
        <v>233</v>
      </c>
      <c r="D41" s="17">
        <f t="shared" si="2"/>
        <v>0.1165</v>
      </c>
    </row>
    <row r="42" spans="1:4" ht="15.75">
      <c r="A42">
        <f t="shared" si="0"/>
        <v>33</v>
      </c>
      <c r="B42" s="13" t="s">
        <v>51</v>
      </c>
      <c r="C42" s="20">
        <v>233</v>
      </c>
      <c r="D42" s="17">
        <v>0.1165</v>
      </c>
    </row>
    <row r="43" spans="1:4" ht="15.75">
      <c r="A43">
        <f t="shared" si="0"/>
        <v>34</v>
      </c>
      <c r="B43" s="13" t="s">
        <v>21</v>
      </c>
      <c r="C43" s="16">
        <v>235.35</v>
      </c>
      <c r="D43" s="17">
        <f aca="true" t="shared" si="3" ref="D43:D48">C43/2000</f>
        <v>0.117675</v>
      </c>
    </row>
    <row r="44" spans="1:4" ht="15.75">
      <c r="A44">
        <f t="shared" si="0"/>
        <v>35</v>
      </c>
      <c r="B44" s="13" t="s">
        <v>11</v>
      </c>
      <c r="C44" s="16">
        <v>235.85</v>
      </c>
      <c r="D44" s="17">
        <f t="shared" si="3"/>
        <v>0.117925</v>
      </c>
    </row>
    <row r="45" spans="1:4" ht="15.75">
      <c r="A45">
        <f t="shared" si="0"/>
        <v>36</v>
      </c>
      <c r="B45" s="13" t="s">
        <v>34</v>
      </c>
      <c r="C45" s="16">
        <v>239.11</v>
      </c>
      <c r="D45" s="17">
        <f t="shared" si="3"/>
        <v>0.11955500000000001</v>
      </c>
    </row>
    <row r="46" spans="1:4" ht="15.75">
      <c r="A46">
        <f t="shared" si="0"/>
        <v>37</v>
      </c>
      <c r="B46" s="13" t="s">
        <v>9</v>
      </c>
      <c r="C46" s="16">
        <v>240.59</v>
      </c>
      <c r="D46" s="17">
        <f t="shared" si="3"/>
        <v>0.120295</v>
      </c>
    </row>
    <row r="47" spans="1:4" ht="15.75">
      <c r="A47">
        <f t="shared" si="0"/>
        <v>38</v>
      </c>
      <c r="B47" s="13" t="s">
        <v>23</v>
      </c>
      <c r="C47" s="16">
        <v>241</v>
      </c>
      <c r="D47" s="17">
        <f t="shared" si="3"/>
        <v>0.1205</v>
      </c>
    </row>
    <row r="48" spans="1:4" ht="15.75">
      <c r="A48">
        <f t="shared" si="0"/>
        <v>39</v>
      </c>
      <c r="B48" s="13" t="s">
        <v>25</v>
      </c>
      <c r="C48" s="16">
        <v>249</v>
      </c>
      <c r="D48" s="17">
        <f t="shared" si="3"/>
        <v>0.1245</v>
      </c>
    </row>
    <row r="49" spans="1:4" ht="15.75">
      <c r="A49">
        <f t="shared" si="0"/>
        <v>40</v>
      </c>
      <c r="B49" s="13" t="s">
        <v>54</v>
      </c>
      <c r="C49" s="16">
        <v>251.18</v>
      </c>
      <c r="D49" s="17">
        <v>0.12559</v>
      </c>
    </row>
    <row r="50" spans="1:4" ht="15.75">
      <c r="A50">
        <f t="shared" si="0"/>
        <v>41</v>
      </c>
      <c r="B50" s="13" t="s">
        <v>37</v>
      </c>
      <c r="C50" s="16">
        <v>255</v>
      </c>
      <c r="D50" s="17">
        <f>C50/2000</f>
        <v>0.1275</v>
      </c>
    </row>
    <row r="51" spans="2:4" ht="15.75">
      <c r="B51" s="42"/>
      <c r="C51" s="43"/>
      <c r="D51" s="44"/>
    </row>
    <row r="52" spans="2:4" ht="16.5" thickBot="1">
      <c r="B52" s="22"/>
      <c r="C52" s="37"/>
      <c r="D52" s="38"/>
    </row>
    <row r="53" spans="2:4" ht="15.75">
      <c r="B53" s="21"/>
      <c r="C53" s="61" t="s">
        <v>5</v>
      </c>
      <c r="D53" s="62"/>
    </row>
    <row r="54" spans="2:4" ht="32.25" thickBot="1">
      <c r="B54" s="22"/>
      <c r="C54" s="29" t="s">
        <v>7</v>
      </c>
      <c r="D54" s="30" t="s">
        <v>8</v>
      </c>
    </row>
    <row r="55" spans="2:4" ht="16.5" thickBot="1">
      <c r="B55" s="31" t="s">
        <v>44</v>
      </c>
      <c r="C55" s="32">
        <f>AVERAGE(C10:C50)</f>
        <v>211.17073170731712</v>
      </c>
      <c r="D55" s="41">
        <f>AVERAGE(D10:D50)</f>
        <v>0.10558536585365853</v>
      </c>
    </row>
  </sheetData>
  <sheetProtection/>
  <mergeCells count="2">
    <mergeCell ref="C8:D8"/>
    <mergeCell ref="C53:D5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 McBride</dc:creator>
  <cp:keywords/>
  <dc:description/>
  <cp:lastModifiedBy>Alicia McBride</cp:lastModifiedBy>
  <cp:lastPrinted>2017-02-17T21:53:24Z</cp:lastPrinted>
  <dcterms:created xsi:type="dcterms:W3CDTF">2016-08-31T17:41:00Z</dcterms:created>
  <dcterms:modified xsi:type="dcterms:W3CDTF">2017-04-03T13:19:23Z</dcterms:modified>
  <cp:category/>
  <cp:version/>
  <cp:contentType/>
  <cp:contentStatus/>
</cp:coreProperties>
</file>