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EMC - Summary" sheetId="1" r:id="rId1"/>
    <sheet name="EMC - 500 kWh" sheetId="2" r:id="rId2"/>
    <sheet name="EMC - 1000 kWh" sheetId="3" r:id="rId3"/>
    <sheet name="EMC - 1500 kWh" sheetId="4" r:id="rId4"/>
    <sheet name="EMC - 2000 kWh" sheetId="5" r:id="rId5"/>
  </sheets>
  <definedNames/>
  <calcPr fullCalcOnLoad="1"/>
</workbook>
</file>

<file path=xl/sharedStrings.xml><?xml version="1.0" encoding="utf-8"?>
<sst xmlns="http://schemas.openxmlformats.org/spreadsheetml/2006/main" count="288" uniqueCount="54">
  <si>
    <t>Georgia Public Service Commission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</si>
  <si>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</si>
  <si>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</si>
  <si>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</si>
  <si>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</si>
  <si>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</si>
  <si>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</si>
  <si>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</si>
  <si>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</si>
  <si>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Altamaha EMC</t>
  </si>
  <si>
    <t>Amicalola EMC</t>
  </si>
  <si>
    <t>Blue Ridge Mountain EMC</t>
  </si>
  <si>
    <t>Canoochee EMC</t>
  </si>
  <si>
    <t>Carroll EMC</t>
  </si>
  <si>
    <t>Cobb EMC</t>
  </si>
  <si>
    <t>Colquitt EMC</t>
  </si>
  <si>
    <t>Coweta-Fayette EMC</t>
  </si>
  <si>
    <t>Excelsior EMC</t>
  </si>
  <si>
    <t>Grady EMC</t>
  </si>
  <si>
    <t>Habersham EMC</t>
  </si>
  <si>
    <t>Hart EMC</t>
  </si>
  <si>
    <t>Irwin EMC</t>
  </si>
  <si>
    <t>Jackson EMC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</si>
  <si>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</si>
  <si>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</si>
  <si>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</si>
  <si>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</si>
  <si>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</si>
  <si>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</si>
  <si>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</si>
  <si>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</si>
  <si>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</si>
  <si>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</si>
  <si>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</si>
  <si>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</si>
  <si>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</si>
  <si>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</si>
  <si>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</si>
  <si>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</si>
  <si>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</si>
  <si>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</si>
  <si>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</si>
  <si>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</si>
  <si>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EMC Providers</t>
  </si>
  <si>
    <t>AVERAGE</t>
  </si>
  <si>
    <t>Coastal Electric Cooperative</t>
  </si>
  <si>
    <t>Jefferson Energy Cooperative</t>
  </si>
  <si>
    <t>Central Georgia EMC</t>
  </si>
  <si>
    <t>Diverse Power</t>
  </si>
  <si>
    <t>Flint Energies</t>
  </si>
  <si>
    <t>Greystone Power Corporation</t>
  </si>
  <si>
    <t xml:space="preserve">Southern Rivers Energy </t>
  </si>
  <si>
    <t>Georgia Power Company</t>
  </si>
  <si>
    <t>Residential Rate Survey –Summer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</si>
</sst>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5" borderId="12" xfId="55" applyFont="1" applyFill="1" applyBorder="1" applyAlignment="1">
      <alignment horizontal="center" wrapText="1"/>
      <protection/>
    </xf>
    <xf numFmtId="0" fontId="2" fillId="35" borderId="11" xfId="55" applyFont="1" applyFill="1" applyBorder="1" applyAlignment="1">
      <alignment horizontal="center" wrapText="1"/>
      <protection/>
    </xf>
    <xf numFmtId="0" fontId="2" fillId="36" borderId="12" xfId="55" applyFont="1" applyFill="1" applyBorder="1" applyAlignment="1">
      <alignment horizontal="center" wrapText="1"/>
      <protection/>
    </xf>
    <xf numFmtId="0" fontId="2" fillId="36" borderId="13" xfId="55" applyFont="1" applyFill="1" applyBorder="1" applyAlignment="1">
      <alignment horizontal="center" wrapText="1"/>
      <protection/>
    </xf>
    <xf numFmtId="0" fontId="41" fillId="0" borderId="0" xfId="0" applyFont="1" applyAlignment="1">
      <alignment horizontal="right"/>
    </xf>
    <xf numFmtId="164" fontId="7" fillId="0" borderId="14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7" fillId="0" borderId="14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16" xfId="55" applyNumberFormat="1" applyFont="1" applyFill="1" applyBorder="1" applyAlignment="1">
      <alignment/>
      <protection/>
    </xf>
    <xf numFmtId="164" fontId="4" fillId="0" borderId="17" xfId="55" applyNumberFormat="1" applyFont="1" applyFill="1" applyBorder="1" applyAlignment="1">
      <alignment/>
      <protection/>
    </xf>
    <xf numFmtId="0" fontId="4" fillId="0" borderId="18" xfId="55" applyFont="1" applyFill="1" applyBorder="1">
      <alignment/>
      <protection/>
    </xf>
    <xf numFmtId="0" fontId="0" fillId="0" borderId="0" xfId="0" applyAlignment="1">
      <alignment/>
    </xf>
    <xf numFmtId="164" fontId="2" fillId="34" borderId="12" xfId="0" applyNumberFormat="1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164" fontId="2" fillId="34" borderId="15" xfId="0" applyNumberFormat="1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9" xfId="0" applyFont="1" applyFill="1" applyBorder="1" applyAlignment="1">
      <alignment horizontal="center" wrapText="1"/>
    </xf>
    <xf numFmtId="165" fontId="4" fillId="0" borderId="16" xfId="0" applyNumberFormat="1" applyFont="1" applyFill="1" applyBorder="1" applyAlignment="1">
      <alignment/>
    </xf>
    <xf numFmtId="165" fontId="4" fillId="0" borderId="20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6" fillId="35" borderId="21" xfId="55" applyFont="1" applyFill="1" applyBorder="1" applyAlignment="1">
      <alignment horizontal="center"/>
      <protection/>
    </xf>
    <xf numFmtId="0" fontId="6" fillId="35" borderId="22" xfId="55" applyFont="1" applyFill="1" applyBorder="1" applyAlignment="1">
      <alignment horizontal="center"/>
      <protection/>
    </xf>
    <xf numFmtId="0" fontId="6" fillId="36" borderId="23" xfId="55" applyFont="1" applyFill="1" applyBorder="1" applyAlignment="1">
      <alignment horizontal="center"/>
      <protection/>
    </xf>
    <xf numFmtId="0" fontId="6" fillId="36" borderId="24" xfId="55" applyFont="1" applyFill="1" applyBorder="1" applyAlignment="1">
      <alignment horizontal="center"/>
      <protection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4" borderId="21" xfId="55" applyFont="1" applyFill="1" applyBorder="1" applyAlignment="1">
      <alignment horizontal="center"/>
      <protection/>
    </xf>
    <xf numFmtId="0" fontId="6" fillId="34" borderId="22" xfId="55" applyFont="1" applyFill="1" applyBorder="1" applyAlignment="1">
      <alignment horizontal="center"/>
      <protection/>
    </xf>
    <xf numFmtId="0" fontId="2" fillId="33" borderId="19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4.7109375" style="3" customWidth="1"/>
    <col min="2" max="2" width="56.7109375" style="3" customWidth="1"/>
    <col min="3" max="10" width="13.7109375" style="3" customWidth="1"/>
    <col min="11" max="16384" width="9.140625" style="28" customWidth="1"/>
  </cols>
  <sheetData>
    <row r="1" ht="16.5" customHeight="1">
      <c r="B1" s="1" t="s">
        <v>0</v>
      </c>
    </row>
    <row r="2" ht="16.5" customHeight="1">
      <c r="B2" s="1"/>
    </row>
    <row r="3" ht="16.5" customHeight="1">
      <c r="B3" s="2" t="s">
        <v>53</v>
      </c>
    </row>
    <row r="4" ht="16.5" customHeight="1">
      <c r="B4" s="2" t="s">
        <v>43</v>
      </c>
    </row>
    <row r="5" ht="16.5" customHeight="1">
      <c r="B5" s="2" t="s">
        <v>1</v>
      </c>
    </row>
    <row r="6" ht="16.5" customHeight="1" thickBot="1">
      <c r="B6" s="2"/>
    </row>
    <row r="7" spans="3:10" ht="16.5" customHeight="1" thickBot="1">
      <c r="C7" s="57" t="s">
        <v>2</v>
      </c>
      <c r="D7" s="58"/>
      <c r="E7" s="59" t="s">
        <v>3</v>
      </c>
      <c r="F7" s="60"/>
      <c r="G7" s="61" t="s">
        <v>4</v>
      </c>
      <c r="H7" s="62"/>
      <c r="I7" s="63" t="s">
        <v>5</v>
      </c>
      <c r="J7" s="64"/>
    </row>
    <row r="8" spans="1:10" ht="24.75" customHeight="1" thickBot="1">
      <c r="A8" s="15"/>
      <c r="B8" s="30" t="s">
        <v>6</v>
      </c>
      <c r="C8" s="31" t="s">
        <v>7</v>
      </c>
      <c r="D8" s="32" t="s">
        <v>8</v>
      </c>
      <c r="E8" s="33" t="s">
        <v>7</v>
      </c>
      <c r="F8" s="34" t="s">
        <v>8</v>
      </c>
      <c r="G8" s="35" t="s">
        <v>7</v>
      </c>
      <c r="H8" s="36" t="s">
        <v>8</v>
      </c>
      <c r="I8" s="37" t="s">
        <v>7</v>
      </c>
      <c r="J8" s="38" t="s">
        <v>8</v>
      </c>
    </row>
    <row r="9" spans="1:10" s="17" customFormat="1" ht="16.5" customHeight="1">
      <c r="A9" s="16">
        <f>ROW(A1)</f>
        <v>1</v>
      </c>
      <c r="B9" s="27" t="s">
        <v>9</v>
      </c>
      <c r="C9" s="26">
        <v>78.9</v>
      </c>
      <c r="D9" s="39">
        <f aca="true" t="shared" si="0" ref="D9:D50">C9/500</f>
        <v>0.15780000000000002</v>
      </c>
      <c r="E9" s="25">
        <v>135.3</v>
      </c>
      <c r="F9" s="39">
        <f aca="true" t="shared" si="1" ref="F9:F50">E9/1000</f>
        <v>0.1353</v>
      </c>
      <c r="G9" s="25">
        <v>189.2</v>
      </c>
      <c r="H9" s="39">
        <f aca="true" t="shared" si="2" ref="H9:H50">G9/1500</f>
        <v>0.12613333333333332</v>
      </c>
      <c r="I9" s="25">
        <v>243.1</v>
      </c>
      <c r="J9" s="40">
        <f aca="true" t="shared" si="3" ref="J9:J50">I9/2000</f>
        <v>0.12154999999999999</v>
      </c>
    </row>
    <row r="10" spans="1:10" s="17" customFormat="1" ht="16.5" customHeight="1">
      <c r="A10" s="16">
        <f aca="true" t="shared" si="4" ref="A10:A50">ROW(A2)</f>
        <v>2</v>
      </c>
      <c r="B10" s="27" t="s">
        <v>10</v>
      </c>
      <c r="C10" s="26">
        <v>71</v>
      </c>
      <c r="D10" s="41">
        <f t="shared" si="0"/>
        <v>0.142</v>
      </c>
      <c r="E10" s="25">
        <v>124.2</v>
      </c>
      <c r="F10" s="39">
        <f t="shared" si="1"/>
        <v>0.1242</v>
      </c>
      <c r="G10" s="25">
        <v>178.2</v>
      </c>
      <c r="H10" s="39">
        <f t="shared" si="2"/>
        <v>0.11879999999999999</v>
      </c>
      <c r="I10" s="25">
        <v>234.2</v>
      </c>
      <c r="J10" s="40">
        <f t="shared" si="3"/>
        <v>0.1171</v>
      </c>
    </row>
    <row r="11" spans="1:10" s="17" customFormat="1" ht="16.5" customHeight="1">
      <c r="A11" s="16">
        <f t="shared" si="4"/>
        <v>3</v>
      </c>
      <c r="B11" s="27" t="s">
        <v>11</v>
      </c>
      <c r="C11" s="26">
        <v>75.82</v>
      </c>
      <c r="D11" s="39">
        <f t="shared" si="0"/>
        <v>0.15164</v>
      </c>
      <c r="E11" s="25">
        <v>130.27</v>
      </c>
      <c r="F11" s="39">
        <f t="shared" si="1"/>
        <v>0.13027</v>
      </c>
      <c r="G11" s="25">
        <v>184.72</v>
      </c>
      <c r="H11" s="39">
        <f t="shared" si="2"/>
        <v>0.12314666666666667</v>
      </c>
      <c r="I11" s="25">
        <v>239.17</v>
      </c>
      <c r="J11" s="40">
        <f t="shared" si="3"/>
        <v>0.119585</v>
      </c>
    </row>
    <row r="12" spans="1:10" s="17" customFormat="1" ht="16.5" customHeight="1">
      <c r="A12" s="16">
        <f t="shared" si="4"/>
        <v>4</v>
      </c>
      <c r="B12" s="27" t="s">
        <v>12</v>
      </c>
      <c r="C12" s="26">
        <v>68.5</v>
      </c>
      <c r="D12" s="39">
        <f t="shared" si="0"/>
        <v>0.137</v>
      </c>
      <c r="E12" s="25">
        <v>121</v>
      </c>
      <c r="F12" s="39">
        <f t="shared" si="1"/>
        <v>0.121</v>
      </c>
      <c r="G12" s="25">
        <v>173.5</v>
      </c>
      <c r="H12" s="39">
        <f t="shared" si="2"/>
        <v>0.11566666666666667</v>
      </c>
      <c r="I12" s="25">
        <v>226</v>
      </c>
      <c r="J12" s="40">
        <f t="shared" si="3"/>
        <v>0.113</v>
      </c>
    </row>
    <row r="13" spans="1:10" s="17" customFormat="1" ht="16.5" customHeight="1">
      <c r="A13" s="16">
        <f t="shared" si="4"/>
        <v>5</v>
      </c>
      <c r="B13" s="27" t="s">
        <v>13</v>
      </c>
      <c r="C13" s="26">
        <v>75.2</v>
      </c>
      <c r="D13" s="39">
        <f t="shared" si="0"/>
        <v>0.1504</v>
      </c>
      <c r="E13" s="25">
        <v>120.4</v>
      </c>
      <c r="F13" s="39">
        <f t="shared" si="1"/>
        <v>0.12040000000000001</v>
      </c>
      <c r="G13" s="25">
        <v>181.85</v>
      </c>
      <c r="H13" s="39">
        <f t="shared" si="2"/>
        <v>0.12123333333333333</v>
      </c>
      <c r="I13" s="25">
        <v>243.3</v>
      </c>
      <c r="J13" s="40">
        <f t="shared" si="3"/>
        <v>0.12165000000000001</v>
      </c>
    </row>
    <row r="14" spans="1:10" s="17" customFormat="1" ht="16.5" customHeight="1">
      <c r="A14" s="16">
        <f t="shared" si="4"/>
        <v>6</v>
      </c>
      <c r="B14" s="27" t="s">
        <v>47</v>
      </c>
      <c r="C14" s="26">
        <v>70.6</v>
      </c>
      <c r="D14" s="39">
        <f t="shared" si="0"/>
        <v>0.1412</v>
      </c>
      <c r="E14" s="25">
        <v>113.2</v>
      </c>
      <c r="F14" s="39">
        <f t="shared" si="1"/>
        <v>0.11320000000000001</v>
      </c>
      <c r="G14" s="25">
        <v>155.8</v>
      </c>
      <c r="H14" s="39">
        <f t="shared" si="2"/>
        <v>0.10386666666666668</v>
      </c>
      <c r="I14" s="25">
        <v>198.4</v>
      </c>
      <c r="J14" s="40">
        <f t="shared" si="3"/>
        <v>0.0992</v>
      </c>
    </row>
    <row r="15" spans="1:10" s="17" customFormat="1" ht="16.5" customHeight="1">
      <c r="A15" s="16">
        <f t="shared" si="4"/>
        <v>7</v>
      </c>
      <c r="B15" s="27" t="s">
        <v>45</v>
      </c>
      <c r="C15" s="26">
        <v>88.25</v>
      </c>
      <c r="D15" s="39">
        <f t="shared" si="0"/>
        <v>0.1765</v>
      </c>
      <c r="E15" s="25">
        <v>143.49</v>
      </c>
      <c r="F15" s="39">
        <f t="shared" si="1"/>
        <v>0.14349</v>
      </c>
      <c r="G15" s="25">
        <v>198.74</v>
      </c>
      <c r="H15" s="39">
        <f t="shared" si="2"/>
        <v>0.13249333333333335</v>
      </c>
      <c r="I15" s="25">
        <v>253.98</v>
      </c>
      <c r="J15" s="40">
        <f t="shared" si="3"/>
        <v>0.12699</v>
      </c>
    </row>
    <row r="16" spans="1:10" s="17" customFormat="1" ht="16.5" customHeight="1">
      <c r="A16" s="16">
        <f t="shared" si="4"/>
        <v>8</v>
      </c>
      <c r="B16" s="27" t="s">
        <v>14</v>
      </c>
      <c r="C16" s="26">
        <v>63.75</v>
      </c>
      <c r="D16" s="39">
        <f t="shared" si="0"/>
        <v>0.1275</v>
      </c>
      <c r="E16" s="25">
        <v>102.5</v>
      </c>
      <c r="F16" s="39">
        <f t="shared" si="1"/>
        <v>0.1025</v>
      </c>
      <c r="G16" s="25">
        <v>162</v>
      </c>
      <c r="H16" s="39">
        <f t="shared" si="2"/>
        <v>0.108</v>
      </c>
      <c r="I16" s="25">
        <v>221.5</v>
      </c>
      <c r="J16" s="40">
        <f t="shared" si="3"/>
        <v>0.11075</v>
      </c>
    </row>
    <row r="17" spans="1:10" s="17" customFormat="1" ht="16.5" customHeight="1">
      <c r="A17" s="16">
        <f t="shared" si="4"/>
        <v>9</v>
      </c>
      <c r="B17" s="27" t="s">
        <v>15</v>
      </c>
      <c r="C17" s="26">
        <v>62</v>
      </c>
      <c r="D17" s="39">
        <f t="shared" si="0"/>
        <v>0.124</v>
      </c>
      <c r="E17" s="25">
        <v>108.5</v>
      </c>
      <c r="F17" s="39">
        <f t="shared" si="1"/>
        <v>0.1085</v>
      </c>
      <c r="G17" s="25">
        <v>161.5</v>
      </c>
      <c r="H17" s="39">
        <f t="shared" si="2"/>
        <v>0.10766666666666666</v>
      </c>
      <c r="I17" s="25">
        <v>214.5</v>
      </c>
      <c r="J17" s="40">
        <f t="shared" si="3"/>
        <v>0.10725</v>
      </c>
    </row>
    <row r="18" spans="1:10" s="17" customFormat="1" ht="16.5" customHeight="1">
      <c r="A18" s="16">
        <f t="shared" si="4"/>
        <v>10</v>
      </c>
      <c r="B18" s="27" t="s">
        <v>16</v>
      </c>
      <c r="C18" s="26">
        <v>66.5</v>
      </c>
      <c r="D18" s="39">
        <f t="shared" si="0"/>
        <v>0.133</v>
      </c>
      <c r="E18" s="25">
        <v>120.13</v>
      </c>
      <c r="F18" s="39">
        <f t="shared" si="1"/>
        <v>0.12013</v>
      </c>
      <c r="G18" s="25">
        <v>180.88</v>
      </c>
      <c r="H18" s="39">
        <f t="shared" si="2"/>
        <v>0.12058666666666666</v>
      </c>
      <c r="I18" s="25">
        <v>241.63</v>
      </c>
      <c r="J18" s="40">
        <f t="shared" si="3"/>
        <v>0.12081499999999999</v>
      </c>
    </row>
    <row r="19" spans="1:10" s="17" customFormat="1" ht="16.5" customHeight="1">
      <c r="A19" s="16">
        <f t="shared" si="4"/>
        <v>11</v>
      </c>
      <c r="B19" s="27" t="s">
        <v>48</v>
      </c>
      <c r="C19" s="42">
        <v>86.21</v>
      </c>
      <c r="D19" s="39">
        <f t="shared" si="0"/>
        <v>0.17242</v>
      </c>
      <c r="E19" s="43">
        <v>142.42</v>
      </c>
      <c r="F19" s="39">
        <f t="shared" si="1"/>
        <v>0.14242</v>
      </c>
      <c r="G19" s="43">
        <v>225.13</v>
      </c>
      <c r="H19" s="39">
        <f t="shared" si="2"/>
        <v>0.15008666666666667</v>
      </c>
      <c r="I19" s="43">
        <v>307.84</v>
      </c>
      <c r="J19" s="40">
        <f t="shared" si="3"/>
        <v>0.15392</v>
      </c>
    </row>
    <row r="20" spans="1:10" s="17" customFormat="1" ht="16.5" customHeight="1">
      <c r="A20" s="16">
        <f t="shared" si="4"/>
        <v>12</v>
      </c>
      <c r="B20" s="27" t="s">
        <v>17</v>
      </c>
      <c r="C20" s="42">
        <v>62.23</v>
      </c>
      <c r="D20" s="39">
        <f t="shared" si="0"/>
        <v>0.12445999999999999</v>
      </c>
      <c r="E20" s="43">
        <v>100.06</v>
      </c>
      <c r="F20" s="39">
        <f t="shared" si="1"/>
        <v>0.10006</v>
      </c>
      <c r="G20" s="43">
        <v>146.89</v>
      </c>
      <c r="H20" s="39">
        <f t="shared" si="2"/>
        <v>0.09792666666666666</v>
      </c>
      <c r="I20" s="43">
        <v>193.72</v>
      </c>
      <c r="J20" s="40">
        <f t="shared" si="3"/>
        <v>0.09686</v>
      </c>
    </row>
    <row r="21" spans="1:10" s="17" customFormat="1" ht="16.5" customHeight="1">
      <c r="A21" s="16">
        <f t="shared" si="4"/>
        <v>13</v>
      </c>
      <c r="B21" s="51" t="s">
        <v>49</v>
      </c>
      <c r="C21" s="42">
        <v>80.95</v>
      </c>
      <c r="D21" s="39">
        <f t="shared" si="0"/>
        <v>0.16190000000000002</v>
      </c>
      <c r="E21" s="43">
        <v>131.9</v>
      </c>
      <c r="F21" s="39">
        <f t="shared" si="1"/>
        <v>0.13190000000000002</v>
      </c>
      <c r="G21" s="43">
        <v>182.85</v>
      </c>
      <c r="H21" s="39">
        <f t="shared" si="2"/>
        <v>0.1219</v>
      </c>
      <c r="I21" s="43">
        <v>233.8</v>
      </c>
      <c r="J21" s="40">
        <f t="shared" si="3"/>
        <v>0.1169</v>
      </c>
    </row>
    <row r="22" spans="1:10" s="17" customFormat="1" ht="16.5" customHeight="1">
      <c r="A22" s="16">
        <f t="shared" si="4"/>
        <v>14</v>
      </c>
      <c r="B22" s="44" t="s">
        <v>52</v>
      </c>
      <c r="C22" s="45">
        <v>63.62</v>
      </c>
      <c r="D22" s="46">
        <f t="shared" si="0"/>
        <v>0.12724</v>
      </c>
      <c r="E22" s="47">
        <v>131.08</v>
      </c>
      <c r="F22" s="46">
        <f t="shared" si="1"/>
        <v>0.13108</v>
      </c>
      <c r="G22" s="47">
        <v>207.58</v>
      </c>
      <c r="H22" s="46">
        <f t="shared" si="2"/>
        <v>0.13838666666666669</v>
      </c>
      <c r="I22" s="47">
        <v>284.05</v>
      </c>
      <c r="J22" s="48">
        <f t="shared" si="3"/>
        <v>0.142025</v>
      </c>
    </row>
    <row r="23" spans="1:10" s="17" customFormat="1" ht="16.5" customHeight="1">
      <c r="A23" s="16">
        <f t="shared" si="4"/>
        <v>15</v>
      </c>
      <c r="B23" s="27" t="s">
        <v>18</v>
      </c>
      <c r="C23" s="26">
        <v>84.5</v>
      </c>
      <c r="D23" s="39">
        <f t="shared" si="0"/>
        <v>0.169</v>
      </c>
      <c r="E23" s="25">
        <v>133</v>
      </c>
      <c r="F23" s="39">
        <f t="shared" si="1"/>
        <v>0.133</v>
      </c>
      <c r="G23" s="25">
        <v>184.5</v>
      </c>
      <c r="H23" s="39">
        <f t="shared" si="2"/>
        <v>0.123</v>
      </c>
      <c r="I23" s="25">
        <v>236</v>
      </c>
      <c r="J23" s="40">
        <f t="shared" si="3"/>
        <v>0.118</v>
      </c>
    </row>
    <row r="24" spans="1:10" s="17" customFormat="1" ht="16.5" customHeight="1">
      <c r="A24" s="16">
        <f t="shared" si="4"/>
        <v>16</v>
      </c>
      <c r="B24" s="27" t="s">
        <v>50</v>
      </c>
      <c r="C24" s="42">
        <v>53.85</v>
      </c>
      <c r="D24" s="39">
        <f t="shared" si="0"/>
        <v>0.1077</v>
      </c>
      <c r="E24" s="43">
        <v>104.69</v>
      </c>
      <c r="F24" s="39">
        <f t="shared" si="1"/>
        <v>0.10468999999999999</v>
      </c>
      <c r="G24" s="43">
        <v>163.44</v>
      </c>
      <c r="H24" s="39">
        <f t="shared" si="2"/>
        <v>0.10896</v>
      </c>
      <c r="I24" s="43">
        <v>222.18</v>
      </c>
      <c r="J24" s="40">
        <f t="shared" si="3"/>
        <v>0.11109000000000001</v>
      </c>
    </row>
    <row r="25" spans="1:10" s="17" customFormat="1" ht="16.5" customHeight="1">
      <c r="A25" s="16">
        <f t="shared" si="4"/>
        <v>17</v>
      </c>
      <c r="B25" s="27" t="s">
        <v>19</v>
      </c>
      <c r="C25" s="26">
        <v>73.85</v>
      </c>
      <c r="D25" s="39">
        <f t="shared" si="0"/>
        <v>0.1477</v>
      </c>
      <c r="E25" s="25">
        <v>125.19</v>
      </c>
      <c r="F25" s="39">
        <f t="shared" si="1"/>
        <v>0.12519</v>
      </c>
      <c r="G25" s="25">
        <v>192.69</v>
      </c>
      <c r="H25" s="39">
        <f t="shared" si="2"/>
        <v>0.12846</v>
      </c>
      <c r="I25" s="25">
        <v>260.19</v>
      </c>
      <c r="J25" s="40">
        <f t="shared" si="3"/>
        <v>0.130095</v>
      </c>
    </row>
    <row r="26" spans="1:10" s="17" customFormat="1" ht="16.5" customHeight="1">
      <c r="A26" s="16">
        <f t="shared" si="4"/>
        <v>18</v>
      </c>
      <c r="B26" s="27" t="s">
        <v>20</v>
      </c>
      <c r="C26" s="26">
        <v>76.28</v>
      </c>
      <c r="D26" s="39">
        <f t="shared" si="0"/>
        <v>0.15256</v>
      </c>
      <c r="E26" s="25">
        <v>136.55</v>
      </c>
      <c r="F26" s="39">
        <f t="shared" si="1"/>
        <v>0.13655</v>
      </c>
      <c r="G26" s="25">
        <v>199.08</v>
      </c>
      <c r="H26" s="39">
        <f t="shared" si="2"/>
        <v>0.13272</v>
      </c>
      <c r="I26" s="25">
        <v>261.6</v>
      </c>
      <c r="J26" s="40">
        <f t="shared" si="3"/>
        <v>0.1308</v>
      </c>
    </row>
    <row r="27" spans="1:10" s="17" customFormat="1" ht="16.5" customHeight="1">
      <c r="A27" s="16">
        <f t="shared" si="4"/>
        <v>19</v>
      </c>
      <c r="B27" s="27" t="s">
        <v>21</v>
      </c>
      <c r="C27" s="26">
        <v>86</v>
      </c>
      <c r="D27" s="39">
        <f t="shared" si="0"/>
        <v>0.172</v>
      </c>
      <c r="E27" s="25">
        <v>143.85</v>
      </c>
      <c r="F27" s="39">
        <f t="shared" si="1"/>
        <v>0.14385</v>
      </c>
      <c r="G27" s="25">
        <v>199.6</v>
      </c>
      <c r="H27" s="39">
        <f t="shared" si="2"/>
        <v>0.13306666666666667</v>
      </c>
      <c r="I27" s="25">
        <v>255.35</v>
      </c>
      <c r="J27" s="40">
        <f t="shared" si="3"/>
        <v>0.127675</v>
      </c>
    </row>
    <row r="28" spans="1:10" s="17" customFormat="1" ht="16.5" customHeight="1">
      <c r="A28" s="16">
        <f t="shared" si="4"/>
        <v>20</v>
      </c>
      <c r="B28" s="27" t="s">
        <v>22</v>
      </c>
      <c r="C28" s="26">
        <v>66.2</v>
      </c>
      <c r="D28" s="39">
        <f t="shared" si="0"/>
        <v>0.13240000000000002</v>
      </c>
      <c r="E28" s="25">
        <v>118.28</v>
      </c>
      <c r="F28" s="39">
        <f t="shared" si="1"/>
        <v>0.11828</v>
      </c>
      <c r="G28" s="25">
        <v>176.73</v>
      </c>
      <c r="H28" s="39">
        <f t="shared" si="2"/>
        <v>0.11782</v>
      </c>
      <c r="I28" s="25">
        <v>235.18</v>
      </c>
      <c r="J28" s="40">
        <f t="shared" si="3"/>
        <v>0.11759</v>
      </c>
    </row>
    <row r="29" spans="1:10" s="17" customFormat="1" ht="16.5" customHeight="1">
      <c r="A29" s="16">
        <f t="shared" si="4"/>
        <v>21</v>
      </c>
      <c r="B29" s="27" t="s">
        <v>46</v>
      </c>
      <c r="C29" s="26">
        <v>79.67</v>
      </c>
      <c r="D29" s="39">
        <f t="shared" si="0"/>
        <v>0.15934</v>
      </c>
      <c r="E29" s="25">
        <v>129.36</v>
      </c>
      <c r="F29" s="39">
        <f t="shared" si="1"/>
        <v>0.12936</v>
      </c>
      <c r="G29" s="25">
        <v>179.03</v>
      </c>
      <c r="H29" s="39">
        <f t="shared" si="2"/>
        <v>0.11935333333333334</v>
      </c>
      <c r="I29" s="25">
        <v>228.71</v>
      </c>
      <c r="J29" s="40">
        <f t="shared" si="3"/>
        <v>0.114355</v>
      </c>
    </row>
    <row r="30" spans="1:10" s="17" customFormat="1" ht="16.5" customHeight="1">
      <c r="A30" s="16">
        <f t="shared" si="4"/>
        <v>22</v>
      </c>
      <c r="B30" s="27" t="s">
        <v>23</v>
      </c>
      <c r="C30" s="26">
        <v>76.5</v>
      </c>
      <c r="D30" s="39">
        <f t="shared" si="0"/>
        <v>0.153</v>
      </c>
      <c r="E30" s="25">
        <v>134</v>
      </c>
      <c r="F30" s="39">
        <f t="shared" si="1"/>
        <v>0.134</v>
      </c>
      <c r="G30" s="25">
        <v>193</v>
      </c>
      <c r="H30" s="39">
        <f t="shared" si="2"/>
        <v>0.12866666666666668</v>
      </c>
      <c r="I30" s="25">
        <v>252</v>
      </c>
      <c r="J30" s="40">
        <f t="shared" si="3"/>
        <v>0.126</v>
      </c>
    </row>
    <row r="31" spans="1:10" s="17" customFormat="1" ht="16.5" customHeight="1">
      <c r="A31" s="16">
        <f t="shared" si="4"/>
        <v>23</v>
      </c>
      <c r="B31" s="27" t="s">
        <v>24</v>
      </c>
      <c r="C31" s="42">
        <v>71</v>
      </c>
      <c r="D31" s="39">
        <f t="shared" si="0"/>
        <v>0.142</v>
      </c>
      <c r="E31" s="43">
        <v>127</v>
      </c>
      <c r="F31" s="39">
        <f t="shared" si="1"/>
        <v>0.127</v>
      </c>
      <c r="G31" s="43">
        <v>183</v>
      </c>
      <c r="H31" s="39">
        <f t="shared" si="2"/>
        <v>0.122</v>
      </c>
      <c r="I31" s="43">
        <v>239</v>
      </c>
      <c r="J31" s="40">
        <f t="shared" si="3"/>
        <v>0.1195</v>
      </c>
    </row>
    <row r="32" spans="1:10" s="17" customFormat="1" ht="16.5" customHeight="1">
      <c r="A32" s="16">
        <f t="shared" si="4"/>
        <v>24</v>
      </c>
      <c r="B32" s="27" t="s">
        <v>25</v>
      </c>
      <c r="C32" s="26">
        <v>85.85</v>
      </c>
      <c r="D32" s="39">
        <f t="shared" si="0"/>
        <v>0.1717</v>
      </c>
      <c r="E32" s="25">
        <v>144</v>
      </c>
      <c r="F32" s="39">
        <f t="shared" si="1"/>
        <v>0.144</v>
      </c>
      <c r="G32" s="25">
        <v>195.65</v>
      </c>
      <c r="H32" s="39">
        <f t="shared" si="2"/>
        <v>0.13043333333333335</v>
      </c>
      <c r="I32" s="25">
        <v>247.3</v>
      </c>
      <c r="J32" s="40">
        <f t="shared" si="3"/>
        <v>0.12365000000000001</v>
      </c>
    </row>
    <row r="33" spans="1:10" s="17" customFormat="1" ht="16.5" customHeight="1">
      <c r="A33" s="16">
        <f t="shared" si="4"/>
        <v>25</v>
      </c>
      <c r="B33" s="27" t="s">
        <v>26</v>
      </c>
      <c r="C33" s="26">
        <v>70.06</v>
      </c>
      <c r="D33" s="39">
        <f t="shared" si="0"/>
        <v>0.14012</v>
      </c>
      <c r="E33" s="25">
        <v>116.61</v>
      </c>
      <c r="F33" s="39">
        <f t="shared" si="1"/>
        <v>0.11661</v>
      </c>
      <c r="G33" s="25">
        <v>163.17</v>
      </c>
      <c r="H33" s="39">
        <f t="shared" si="2"/>
        <v>0.10877999999999999</v>
      </c>
      <c r="I33" s="25">
        <v>209.72</v>
      </c>
      <c r="J33" s="40">
        <f t="shared" si="3"/>
        <v>0.10486</v>
      </c>
    </row>
    <row r="34" spans="1:10" ht="16.5" customHeight="1">
      <c r="A34" s="16">
        <f t="shared" si="4"/>
        <v>26</v>
      </c>
      <c r="B34" s="27" t="s">
        <v>27</v>
      </c>
      <c r="C34" s="26">
        <v>73</v>
      </c>
      <c r="D34" s="39">
        <f t="shared" si="0"/>
        <v>0.146</v>
      </c>
      <c r="E34" s="25">
        <v>136</v>
      </c>
      <c r="F34" s="39">
        <f t="shared" si="1"/>
        <v>0.136</v>
      </c>
      <c r="G34" s="25">
        <v>199</v>
      </c>
      <c r="H34" s="39">
        <f t="shared" si="2"/>
        <v>0.13266666666666665</v>
      </c>
      <c r="I34" s="25">
        <v>262</v>
      </c>
      <c r="J34" s="40">
        <f t="shared" si="3"/>
        <v>0.131</v>
      </c>
    </row>
    <row r="35" spans="1:10" s="17" customFormat="1" ht="16.5" customHeight="1">
      <c r="A35" s="16">
        <f t="shared" si="4"/>
        <v>27</v>
      </c>
      <c r="B35" s="27" t="s">
        <v>28</v>
      </c>
      <c r="C35" s="26">
        <v>78.25</v>
      </c>
      <c r="D35" s="39">
        <f t="shared" si="0"/>
        <v>0.1565</v>
      </c>
      <c r="E35" s="25">
        <v>135.1</v>
      </c>
      <c r="F35" s="39">
        <f t="shared" si="1"/>
        <v>0.1351</v>
      </c>
      <c r="G35" s="25">
        <v>192.85</v>
      </c>
      <c r="H35" s="39">
        <f t="shared" si="2"/>
        <v>0.12856666666666666</v>
      </c>
      <c r="I35" s="25">
        <v>250.6</v>
      </c>
      <c r="J35" s="40">
        <f t="shared" si="3"/>
        <v>0.1253</v>
      </c>
    </row>
    <row r="36" spans="1:10" s="17" customFormat="1" ht="16.5" customHeight="1">
      <c r="A36" s="16">
        <f t="shared" si="4"/>
        <v>28</v>
      </c>
      <c r="B36" s="27" t="s">
        <v>29</v>
      </c>
      <c r="C36" s="26">
        <v>77.9</v>
      </c>
      <c r="D36" s="39">
        <f t="shared" si="0"/>
        <v>0.15580000000000002</v>
      </c>
      <c r="E36" s="25">
        <v>125.8</v>
      </c>
      <c r="F36" s="39">
        <f t="shared" si="1"/>
        <v>0.1258</v>
      </c>
      <c r="G36" s="25">
        <v>183.7</v>
      </c>
      <c r="H36" s="39">
        <f t="shared" si="2"/>
        <v>0.12246666666666665</v>
      </c>
      <c r="I36" s="25">
        <v>241.6</v>
      </c>
      <c r="J36" s="40">
        <f t="shared" si="3"/>
        <v>0.12079999999999999</v>
      </c>
    </row>
    <row r="37" spans="1:10" s="17" customFormat="1" ht="16.5" customHeight="1">
      <c r="A37" s="16">
        <f t="shared" si="4"/>
        <v>29</v>
      </c>
      <c r="B37" s="27" t="s">
        <v>30</v>
      </c>
      <c r="C37" s="26">
        <v>83.75</v>
      </c>
      <c r="D37" s="39">
        <f t="shared" si="0"/>
        <v>0.1675</v>
      </c>
      <c r="E37" s="25">
        <v>137.5</v>
      </c>
      <c r="F37" s="39">
        <f t="shared" si="1"/>
        <v>0.1375</v>
      </c>
      <c r="G37" s="25">
        <v>191.25</v>
      </c>
      <c r="H37" s="39">
        <f t="shared" si="2"/>
        <v>0.1275</v>
      </c>
      <c r="I37" s="25">
        <v>245</v>
      </c>
      <c r="J37" s="40">
        <f t="shared" si="3"/>
        <v>0.1225</v>
      </c>
    </row>
    <row r="38" spans="1:10" s="17" customFormat="1" ht="16.5" customHeight="1">
      <c r="A38" s="16">
        <f t="shared" si="4"/>
        <v>30</v>
      </c>
      <c r="B38" s="27" t="s">
        <v>31</v>
      </c>
      <c r="C38" s="26">
        <v>77.75</v>
      </c>
      <c r="D38" s="39">
        <f t="shared" si="0"/>
        <v>0.1555</v>
      </c>
      <c r="E38" s="25">
        <v>130</v>
      </c>
      <c r="F38" s="39">
        <f t="shared" si="1"/>
        <v>0.13</v>
      </c>
      <c r="G38" s="25">
        <v>182.25</v>
      </c>
      <c r="H38" s="39">
        <f t="shared" si="2"/>
        <v>0.1215</v>
      </c>
      <c r="I38" s="25">
        <v>254.5</v>
      </c>
      <c r="J38" s="40">
        <f t="shared" si="3"/>
        <v>0.12725</v>
      </c>
    </row>
    <row r="39" spans="1:10" s="17" customFormat="1" ht="16.5" customHeight="1">
      <c r="A39" s="16">
        <f t="shared" si="4"/>
        <v>31</v>
      </c>
      <c r="B39" s="27" t="s">
        <v>32</v>
      </c>
      <c r="C39" s="26">
        <v>69.5</v>
      </c>
      <c r="D39" s="39">
        <f t="shared" si="0"/>
        <v>0.139</v>
      </c>
      <c r="E39" s="25">
        <v>114</v>
      </c>
      <c r="F39" s="39">
        <f t="shared" si="1"/>
        <v>0.114</v>
      </c>
      <c r="G39" s="25">
        <v>158.5</v>
      </c>
      <c r="H39" s="39">
        <f t="shared" si="2"/>
        <v>0.10566666666666667</v>
      </c>
      <c r="I39" s="25">
        <v>203</v>
      </c>
      <c r="J39" s="40">
        <f t="shared" si="3"/>
        <v>0.1015</v>
      </c>
    </row>
    <row r="40" spans="1:10" s="17" customFormat="1" ht="16.5" customHeight="1">
      <c r="A40" s="16">
        <f t="shared" si="4"/>
        <v>32</v>
      </c>
      <c r="B40" s="27" t="s">
        <v>33</v>
      </c>
      <c r="C40" s="26">
        <v>68.7</v>
      </c>
      <c r="D40" s="39">
        <f t="shared" si="0"/>
        <v>0.1374</v>
      </c>
      <c r="E40" s="25">
        <v>111</v>
      </c>
      <c r="F40" s="39">
        <f t="shared" si="1"/>
        <v>0.111</v>
      </c>
      <c r="G40" s="25">
        <v>159.5</v>
      </c>
      <c r="H40" s="39">
        <f t="shared" si="2"/>
        <v>0.10633333333333334</v>
      </c>
      <c r="I40" s="25">
        <v>208</v>
      </c>
      <c r="J40" s="40">
        <f t="shared" si="3"/>
        <v>0.104</v>
      </c>
    </row>
    <row r="41" spans="1:10" s="17" customFormat="1" ht="16.5" customHeight="1">
      <c r="A41" s="16">
        <f t="shared" si="4"/>
        <v>33</v>
      </c>
      <c r="B41" s="27" t="s">
        <v>34</v>
      </c>
      <c r="C41" s="26">
        <v>71.49</v>
      </c>
      <c r="D41" s="39">
        <f t="shared" si="0"/>
        <v>0.14298</v>
      </c>
      <c r="E41" s="25">
        <v>126.98</v>
      </c>
      <c r="F41" s="39">
        <f t="shared" si="1"/>
        <v>0.12698</v>
      </c>
      <c r="G41" s="25">
        <v>182.47</v>
      </c>
      <c r="H41" s="39">
        <f t="shared" si="2"/>
        <v>0.12164666666666667</v>
      </c>
      <c r="I41" s="25">
        <v>237.96</v>
      </c>
      <c r="J41" s="40">
        <f t="shared" si="3"/>
        <v>0.11898</v>
      </c>
    </row>
    <row r="42" spans="1:10" s="17" customFormat="1" ht="16.5" customHeight="1">
      <c r="A42" s="16">
        <f t="shared" si="4"/>
        <v>34</v>
      </c>
      <c r="B42" s="27" t="s">
        <v>35</v>
      </c>
      <c r="C42" s="26">
        <v>64.22</v>
      </c>
      <c r="D42" s="39">
        <f t="shared" si="0"/>
        <v>0.12844</v>
      </c>
      <c r="E42" s="25">
        <v>100.43</v>
      </c>
      <c r="F42" s="39">
        <f t="shared" si="1"/>
        <v>0.10043</v>
      </c>
      <c r="G42" s="25">
        <v>151.6</v>
      </c>
      <c r="H42" s="39">
        <f t="shared" si="2"/>
        <v>0.10106666666666667</v>
      </c>
      <c r="I42" s="25">
        <v>202.77</v>
      </c>
      <c r="J42" s="40">
        <f t="shared" si="3"/>
        <v>0.101385</v>
      </c>
    </row>
    <row r="43" spans="1:10" s="17" customFormat="1" ht="16.5" customHeight="1">
      <c r="A43" s="16">
        <f t="shared" si="4"/>
        <v>35</v>
      </c>
      <c r="B43" s="27" t="s">
        <v>51</v>
      </c>
      <c r="C43" s="26">
        <v>75.75</v>
      </c>
      <c r="D43" s="39">
        <f t="shared" si="0"/>
        <v>0.1515</v>
      </c>
      <c r="E43" s="25">
        <v>128.8</v>
      </c>
      <c r="F43" s="39">
        <f t="shared" si="1"/>
        <v>0.1288</v>
      </c>
      <c r="G43" s="25">
        <v>189.05</v>
      </c>
      <c r="H43" s="39">
        <f t="shared" si="2"/>
        <v>0.12603333333333333</v>
      </c>
      <c r="I43" s="25">
        <v>249.3</v>
      </c>
      <c r="J43" s="40">
        <f t="shared" si="3"/>
        <v>0.12465000000000001</v>
      </c>
    </row>
    <row r="44" spans="1:10" s="17" customFormat="1" ht="16.5" customHeight="1">
      <c r="A44" s="16">
        <f t="shared" si="4"/>
        <v>36</v>
      </c>
      <c r="B44" s="27" t="s">
        <v>36</v>
      </c>
      <c r="C44" s="26">
        <v>78.1</v>
      </c>
      <c r="D44" s="39">
        <f t="shared" si="0"/>
        <v>0.15619999999999998</v>
      </c>
      <c r="E44" s="25">
        <v>133.8</v>
      </c>
      <c r="F44" s="39">
        <f t="shared" si="1"/>
        <v>0.1338</v>
      </c>
      <c r="G44" s="25">
        <v>193.4</v>
      </c>
      <c r="H44" s="39">
        <f t="shared" si="2"/>
        <v>0.12893333333333334</v>
      </c>
      <c r="I44" s="25">
        <v>258.65</v>
      </c>
      <c r="J44" s="40">
        <f t="shared" si="3"/>
        <v>0.129325</v>
      </c>
    </row>
    <row r="45" spans="1:10" s="17" customFormat="1" ht="16.5" customHeight="1">
      <c r="A45" s="16">
        <f t="shared" si="4"/>
        <v>37</v>
      </c>
      <c r="B45" s="27" t="s">
        <v>37</v>
      </c>
      <c r="C45" s="26">
        <v>71</v>
      </c>
      <c r="D45" s="39">
        <f t="shared" si="0"/>
        <v>0.142</v>
      </c>
      <c r="E45" s="25">
        <v>131</v>
      </c>
      <c r="F45" s="39">
        <f t="shared" si="1"/>
        <v>0.131</v>
      </c>
      <c r="G45" s="25">
        <v>191</v>
      </c>
      <c r="H45" s="39">
        <f t="shared" si="2"/>
        <v>0.12733333333333333</v>
      </c>
      <c r="I45" s="25">
        <v>251</v>
      </c>
      <c r="J45" s="40">
        <f t="shared" si="3"/>
        <v>0.1255</v>
      </c>
    </row>
    <row r="46" spans="1:10" s="17" customFormat="1" ht="16.5" customHeight="1">
      <c r="A46" s="16">
        <f t="shared" si="4"/>
        <v>38</v>
      </c>
      <c r="B46" s="27" t="s">
        <v>38</v>
      </c>
      <c r="C46" s="26">
        <v>81.59</v>
      </c>
      <c r="D46" s="39">
        <f t="shared" si="0"/>
        <v>0.16318000000000002</v>
      </c>
      <c r="E46" s="25">
        <v>130.06</v>
      </c>
      <c r="F46" s="39">
        <f t="shared" si="1"/>
        <v>0.13006</v>
      </c>
      <c r="G46" s="25">
        <v>181.09</v>
      </c>
      <c r="H46" s="39">
        <f t="shared" si="2"/>
        <v>0.12072666666666666</v>
      </c>
      <c r="I46" s="25">
        <v>232.12</v>
      </c>
      <c r="J46" s="40">
        <f t="shared" si="3"/>
        <v>0.11606</v>
      </c>
    </row>
    <row r="47" spans="1:10" s="17" customFormat="1" ht="16.5" customHeight="1">
      <c r="A47" s="16">
        <f t="shared" si="4"/>
        <v>39</v>
      </c>
      <c r="B47" s="27" t="s">
        <v>39</v>
      </c>
      <c r="C47" s="26">
        <v>75.77</v>
      </c>
      <c r="D47" s="39">
        <f t="shared" si="0"/>
        <v>0.15153999999999998</v>
      </c>
      <c r="E47" s="25">
        <v>129.77</v>
      </c>
      <c r="F47" s="39">
        <f t="shared" si="1"/>
        <v>0.12977</v>
      </c>
      <c r="G47" s="25">
        <v>183.79</v>
      </c>
      <c r="H47" s="39">
        <f t="shared" si="2"/>
        <v>0.12252666666666666</v>
      </c>
      <c r="I47" s="25">
        <v>237.79</v>
      </c>
      <c r="J47" s="40">
        <f t="shared" si="3"/>
        <v>0.118895</v>
      </c>
    </row>
    <row r="48" spans="1:10" s="17" customFormat="1" ht="16.5" customHeight="1">
      <c r="A48" s="16">
        <f t="shared" si="4"/>
        <v>40</v>
      </c>
      <c r="B48" s="27" t="s">
        <v>40</v>
      </c>
      <c r="C48" s="26">
        <v>64.75</v>
      </c>
      <c r="D48" s="39">
        <f t="shared" si="0"/>
        <v>0.1295</v>
      </c>
      <c r="E48" s="25">
        <v>114.63</v>
      </c>
      <c r="F48" s="39">
        <f t="shared" si="1"/>
        <v>0.11463</v>
      </c>
      <c r="G48" s="25">
        <v>167.13</v>
      </c>
      <c r="H48" s="39">
        <f t="shared" si="2"/>
        <v>0.11141999999999999</v>
      </c>
      <c r="I48" s="25">
        <v>219.63</v>
      </c>
      <c r="J48" s="40">
        <f t="shared" si="3"/>
        <v>0.109815</v>
      </c>
    </row>
    <row r="49" spans="1:10" s="17" customFormat="1" ht="16.5" customHeight="1">
      <c r="A49" s="16">
        <f t="shared" si="4"/>
        <v>41</v>
      </c>
      <c r="B49" s="27" t="s">
        <v>41</v>
      </c>
      <c r="C49" s="26">
        <v>77.5</v>
      </c>
      <c r="D49" s="39">
        <f t="shared" si="0"/>
        <v>0.155</v>
      </c>
      <c r="E49" s="25">
        <v>131.4</v>
      </c>
      <c r="F49" s="39">
        <f t="shared" si="1"/>
        <v>0.13140000000000002</v>
      </c>
      <c r="G49" s="25">
        <v>187.4</v>
      </c>
      <c r="H49" s="39">
        <f t="shared" si="2"/>
        <v>0.12493333333333334</v>
      </c>
      <c r="I49" s="25">
        <v>243.4</v>
      </c>
      <c r="J49" s="40">
        <f t="shared" si="3"/>
        <v>0.1217</v>
      </c>
    </row>
    <row r="50" spans="1:10" s="17" customFormat="1" ht="16.5" customHeight="1">
      <c r="A50" s="16">
        <f t="shared" si="4"/>
        <v>42</v>
      </c>
      <c r="B50" s="27" t="s">
        <v>42</v>
      </c>
      <c r="C50" s="26">
        <v>70</v>
      </c>
      <c r="D50" s="39">
        <f t="shared" si="0"/>
        <v>0.14</v>
      </c>
      <c r="E50" s="25">
        <v>122.5</v>
      </c>
      <c r="F50" s="39">
        <f t="shared" si="1"/>
        <v>0.1225</v>
      </c>
      <c r="G50" s="25">
        <v>181</v>
      </c>
      <c r="H50" s="39">
        <f t="shared" si="2"/>
        <v>0.12066666666666667</v>
      </c>
      <c r="I50" s="25">
        <v>239.5</v>
      </c>
      <c r="J50" s="40">
        <f t="shared" si="3"/>
        <v>0.11975</v>
      </c>
    </row>
    <row r="51" spans="1:10" ht="16.5" customHeight="1" thickBot="1">
      <c r="A51" s="18"/>
      <c r="B51" s="5"/>
      <c r="C51" s="19"/>
      <c r="D51" s="20"/>
      <c r="E51" s="19"/>
      <c r="F51" s="21"/>
      <c r="G51" s="19"/>
      <c r="H51" s="21"/>
      <c r="I51" s="19"/>
      <c r="J51" s="20"/>
    </row>
    <row r="52" spans="1:10" ht="16.5" customHeight="1">
      <c r="A52" s="18"/>
      <c r="B52" s="4"/>
      <c r="C52" s="65" t="s">
        <v>2</v>
      </c>
      <c r="D52" s="66"/>
      <c r="E52" s="67" t="s">
        <v>3</v>
      </c>
      <c r="F52" s="68"/>
      <c r="G52" s="53" t="s">
        <v>4</v>
      </c>
      <c r="H52" s="54"/>
      <c r="I52" s="55" t="s">
        <v>5</v>
      </c>
      <c r="J52" s="56"/>
    </row>
    <row r="53" spans="1:10" ht="16.5" customHeight="1" thickBot="1">
      <c r="A53" s="18"/>
      <c r="B53" s="5"/>
      <c r="C53" s="6" t="s">
        <v>7</v>
      </c>
      <c r="D53" s="7" t="s">
        <v>8</v>
      </c>
      <c r="E53" s="29" t="s">
        <v>7</v>
      </c>
      <c r="F53" s="8" t="s">
        <v>8</v>
      </c>
      <c r="G53" s="9" t="s">
        <v>7</v>
      </c>
      <c r="H53" s="10" t="s">
        <v>8</v>
      </c>
      <c r="I53" s="11" t="s">
        <v>7</v>
      </c>
      <c r="J53" s="12" t="s">
        <v>8</v>
      </c>
    </row>
    <row r="54" spans="1:10" ht="16.5" customHeight="1" thickBot="1">
      <c r="A54" s="28"/>
      <c r="B54" s="13" t="s">
        <v>44</v>
      </c>
      <c r="C54" s="14">
        <f aca="true" t="shared" si="5" ref="C54:J54">AVERAGE(C9:C50)</f>
        <v>73.72166666666665</v>
      </c>
      <c r="D54" s="22">
        <f t="shared" si="5"/>
        <v>0.14744333333333334</v>
      </c>
      <c r="E54" s="14">
        <f t="shared" si="5"/>
        <v>125.61309523809528</v>
      </c>
      <c r="F54" s="22">
        <f t="shared" si="5"/>
        <v>0.12561309523809525</v>
      </c>
      <c r="G54" s="14">
        <f t="shared" si="5"/>
        <v>181.755</v>
      </c>
      <c r="H54" s="22">
        <f t="shared" si="5"/>
        <v>0.12116999999999997</v>
      </c>
      <c r="I54" s="14">
        <f t="shared" si="5"/>
        <v>238.55333333333343</v>
      </c>
      <c r="J54" s="23">
        <f t="shared" si="5"/>
        <v>0.11927666666666664</v>
      </c>
    </row>
    <row r="55" spans="1:10" ht="16.5" customHeight="1">
      <c r="A55" s="18"/>
      <c r="B55" s="5"/>
      <c r="C55" s="19"/>
      <c r="D55" s="20"/>
      <c r="E55" s="19"/>
      <c r="F55" s="21"/>
      <c r="G55" s="19"/>
      <c r="H55" s="21"/>
      <c r="I55" s="19"/>
      <c r="J55" s="20"/>
    </row>
    <row r="56" ht="16.5" customHeight="1"/>
    <row r="57" ht="16.5" customHeight="1"/>
  </sheetData>
  <sheetProtection/>
  <mergeCells count="8">
    <mergeCell ref="G52:H52"/>
    <mergeCell ref="I52:J52"/>
    <mergeCell ref="C7:D7"/>
    <mergeCell ref="E7:F7"/>
    <mergeCell ref="G7:H7"/>
    <mergeCell ref="I7:J7"/>
    <mergeCell ref="C52:D52"/>
    <mergeCell ref="E52:F52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D54" sqref="D54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11.7109375" style="0" bestFit="1" customWidth="1"/>
  </cols>
  <sheetData>
    <row r="1" spans="1:4" ht="15.75">
      <c r="A1" s="3"/>
      <c r="B1" s="1" t="s">
        <v>0</v>
      </c>
      <c r="C1" s="3"/>
      <c r="D1" s="3"/>
    </row>
    <row r="2" spans="1:4" ht="15.75">
      <c r="A2" s="3"/>
      <c r="B2" s="1"/>
      <c r="C2" s="3"/>
      <c r="D2" s="3"/>
    </row>
    <row r="3" spans="1:4" ht="15.75">
      <c r="A3" s="3"/>
      <c r="B3" s="2" t="s">
        <v>53</v>
      </c>
      <c r="C3" s="3"/>
      <c r="D3" s="3"/>
    </row>
    <row r="4" spans="1:4" ht="15.75">
      <c r="A4" s="3"/>
      <c r="B4" s="2" t="s">
        <v>43</v>
      </c>
      <c r="C4" s="3"/>
      <c r="D4" s="3"/>
    </row>
    <row r="5" spans="1:4" ht="15.75">
      <c r="A5" s="3"/>
      <c r="B5" s="2" t="s">
        <v>1</v>
      </c>
      <c r="C5" s="3"/>
      <c r="D5" s="3"/>
    </row>
    <row r="6" spans="1:4" ht="16.5" thickBot="1">
      <c r="A6" s="3"/>
      <c r="B6" s="2"/>
      <c r="C6" s="3"/>
      <c r="D6" s="3"/>
    </row>
    <row r="7" spans="1:4" ht="16.5" thickBot="1">
      <c r="A7" s="3"/>
      <c r="B7" s="3"/>
      <c r="C7" s="57" t="s">
        <v>2</v>
      </c>
      <c r="D7" s="69"/>
    </row>
    <row r="8" spans="1:4" ht="16.5" thickBot="1">
      <c r="A8" s="15"/>
      <c r="B8" s="30" t="s">
        <v>6</v>
      </c>
      <c r="C8" s="31" t="s">
        <v>7</v>
      </c>
      <c r="D8" s="49" t="s">
        <v>8</v>
      </c>
    </row>
    <row r="9" spans="1:4" ht="15.75">
      <c r="A9" s="16">
        <f aca="true" t="shared" si="0" ref="A9:A50">ROW(A1)</f>
        <v>1</v>
      </c>
      <c r="B9" s="27" t="s">
        <v>50</v>
      </c>
      <c r="C9" s="42">
        <v>53.85</v>
      </c>
      <c r="D9" s="39">
        <f aca="true" t="shared" si="1" ref="D9:D50">C9/500</f>
        <v>0.1077</v>
      </c>
    </row>
    <row r="10" spans="1:4" ht="15.75">
      <c r="A10" s="16">
        <f t="shared" si="0"/>
        <v>2</v>
      </c>
      <c r="B10" s="27" t="s">
        <v>15</v>
      </c>
      <c r="C10" s="26">
        <v>62</v>
      </c>
      <c r="D10" s="39">
        <f t="shared" si="1"/>
        <v>0.124</v>
      </c>
    </row>
    <row r="11" spans="1:4" ht="15.75">
      <c r="A11" s="16">
        <f t="shared" si="0"/>
        <v>3</v>
      </c>
      <c r="B11" s="27" t="s">
        <v>17</v>
      </c>
      <c r="C11" s="42">
        <v>62.23</v>
      </c>
      <c r="D11" s="39">
        <f t="shared" si="1"/>
        <v>0.12445999999999999</v>
      </c>
    </row>
    <row r="12" spans="1:4" s="24" customFormat="1" ht="15.75">
      <c r="A12" s="16">
        <f t="shared" si="0"/>
        <v>4</v>
      </c>
      <c r="B12" s="44" t="s">
        <v>52</v>
      </c>
      <c r="C12" s="45">
        <v>63.62</v>
      </c>
      <c r="D12" s="46">
        <f t="shared" si="1"/>
        <v>0.12724</v>
      </c>
    </row>
    <row r="13" spans="1:4" ht="15.75">
      <c r="A13" s="16">
        <f t="shared" si="0"/>
        <v>5</v>
      </c>
      <c r="B13" s="27" t="s">
        <v>14</v>
      </c>
      <c r="C13" s="26">
        <v>63.75</v>
      </c>
      <c r="D13" s="39">
        <f t="shared" si="1"/>
        <v>0.1275</v>
      </c>
    </row>
    <row r="14" spans="1:4" ht="15.75">
      <c r="A14" s="16">
        <f t="shared" si="0"/>
        <v>6</v>
      </c>
      <c r="B14" s="27" t="s">
        <v>35</v>
      </c>
      <c r="C14" s="26">
        <v>64.22</v>
      </c>
      <c r="D14" s="39">
        <f t="shared" si="1"/>
        <v>0.12844</v>
      </c>
    </row>
    <row r="15" spans="1:4" ht="15.75">
      <c r="A15" s="16">
        <f t="shared" si="0"/>
        <v>7</v>
      </c>
      <c r="B15" s="27" t="s">
        <v>40</v>
      </c>
      <c r="C15" s="26">
        <v>64.75</v>
      </c>
      <c r="D15" s="39">
        <f t="shared" si="1"/>
        <v>0.1295</v>
      </c>
    </row>
    <row r="16" spans="1:4" ht="15.75">
      <c r="A16" s="16">
        <f t="shared" si="0"/>
        <v>8</v>
      </c>
      <c r="B16" s="27" t="s">
        <v>22</v>
      </c>
      <c r="C16" s="26">
        <v>66.2</v>
      </c>
      <c r="D16" s="39">
        <f t="shared" si="1"/>
        <v>0.13240000000000002</v>
      </c>
    </row>
    <row r="17" spans="1:4" s="28" customFormat="1" ht="15.75">
      <c r="A17" s="16">
        <f t="shared" si="0"/>
        <v>9</v>
      </c>
      <c r="B17" s="27" t="s">
        <v>16</v>
      </c>
      <c r="C17" s="26">
        <v>66.5</v>
      </c>
      <c r="D17" s="39">
        <f t="shared" si="1"/>
        <v>0.133</v>
      </c>
    </row>
    <row r="18" spans="1:4" ht="15.75">
      <c r="A18" s="16">
        <f t="shared" si="0"/>
        <v>10</v>
      </c>
      <c r="B18" s="27" t="s">
        <v>12</v>
      </c>
      <c r="C18" s="26">
        <v>68.5</v>
      </c>
      <c r="D18" s="39">
        <f t="shared" si="1"/>
        <v>0.137</v>
      </c>
    </row>
    <row r="19" spans="1:4" ht="15.75">
      <c r="A19" s="16">
        <f t="shared" si="0"/>
        <v>11</v>
      </c>
      <c r="B19" s="27" t="s">
        <v>33</v>
      </c>
      <c r="C19" s="26">
        <v>68.7</v>
      </c>
      <c r="D19" s="39">
        <f t="shared" si="1"/>
        <v>0.1374</v>
      </c>
    </row>
    <row r="20" spans="1:4" ht="15.75">
      <c r="A20" s="16">
        <f t="shared" si="0"/>
        <v>12</v>
      </c>
      <c r="B20" s="27" t="s">
        <v>32</v>
      </c>
      <c r="C20" s="26">
        <v>69.5</v>
      </c>
      <c r="D20" s="39">
        <f t="shared" si="1"/>
        <v>0.139</v>
      </c>
    </row>
    <row r="21" spans="1:4" ht="15.75">
      <c r="A21" s="16">
        <f t="shared" si="0"/>
        <v>13</v>
      </c>
      <c r="B21" s="27" t="s">
        <v>42</v>
      </c>
      <c r="C21" s="26">
        <v>70</v>
      </c>
      <c r="D21" s="39">
        <f t="shared" si="1"/>
        <v>0.14</v>
      </c>
    </row>
    <row r="22" spans="1:4" ht="15.75">
      <c r="A22" s="16">
        <f t="shared" si="0"/>
        <v>14</v>
      </c>
      <c r="B22" s="27" t="s">
        <v>26</v>
      </c>
      <c r="C22" s="26">
        <v>70.06</v>
      </c>
      <c r="D22" s="39">
        <f t="shared" si="1"/>
        <v>0.14012</v>
      </c>
    </row>
    <row r="23" spans="1:4" ht="15.75">
      <c r="A23" s="16">
        <f t="shared" si="0"/>
        <v>15</v>
      </c>
      <c r="B23" s="27" t="s">
        <v>47</v>
      </c>
      <c r="C23" s="26">
        <v>70.6</v>
      </c>
      <c r="D23" s="39">
        <f t="shared" si="1"/>
        <v>0.1412</v>
      </c>
    </row>
    <row r="24" spans="1:4" ht="15.75">
      <c r="A24" s="16">
        <f t="shared" si="0"/>
        <v>16</v>
      </c>
      <c r="B24" s="27" t="s">
        <v>10</v>
      </c>
      <c r="C24" s="26">
        <v>71</v>
      </c>
      <c r="D24" s="41">
        <f t="shared" si="1"/>
        <v>0.142</v>
      </c>
    </row>
    <row r="25" spans="1:4" ht="15.75">
      <c r="A25" s="16">
        <f t="shared" si="0"/>
        <v>17</v>
      </c>
      <c r="B25" s="27" t="s">
        <v>24</v>
      </c>
      <c r="C25" s="42">
        <v>71</v>
      </c>
      <c r="D25" s="39">
        <f t="shared" si="1"/>
        <v>0.142</v>
      </c>
    </row>
    <row r="26" spans="1:4" ht="15.75">
      <c r="A26" s="16">
        <f t="shared" si="0"/>
        <v>18</v>
      </c>
      <c r="B26" s="27" t="s">
        <v>37</v>
      </c>
      <c r="C26" s="26">
        <v>71</v>
      </c>
      <c r="D26" s="39">
        <f t="shared" si="1"/>
        <v>0.142</v>
      </c>
    </row>
    <row r="27" spans="1:4" ht="15.75">
      <c r="A27" s="16">
        <f t="shared" si="0"/>
        <v>19</v>
      </c>
      <c r="B27" s="27" t="s">
        <v>34</v>
      </c>
      <c r="C27" s="26">
        <v>71.49</v>
      </c>
      <c r="D27" s="39">
        <f t="shared" si="1"/>
        <v>0.14298</v>
      </c>
    </row>
    <row r="28" spans="1:4" ht="15.75">
      <c r="A28" s="16">
        <f t="shared" si="0"/>
        <v>20</v>
      </c>
      <c r="B28" s="27" t="s">
        <v>27</v>
      </c>
      <c r="C28" s="26">
        <v>73</v>
      </c>
      <c r="D28" s="39">
        <f t="shared" si="1"/>
        <v>0.146</v>
      </c>
    </row>
    <row r="29" spans="1:4" ht="15.75">
      <c r="A29" s="16">
        <f t="shared" si="0"/>
        <v>21</v>
      </c>
      <c r="B29" s="27" t="s">
        <v>19</v>
      </c>
      <c r="C29" s="26">
        <v>73.85</v>
      </c>
      <c r="D29" s="39">
        <f t="shared" si="1"/>
        <v>0.1477</v>
      </c>
    </row>
    <row r="30" spans="1:4" ht="15.75">
      <c r="A30" s="16">
        <f t="shared" si="0"/>
        <v>22</v>
      </c>
      <c r="B30" s="27" t="s">
        <v>13</v>
      </c>
      <c r="C30" s="26">
        <v>75.2</v>
      </c>
      <c r="D30" s="39">
        <f t="shared" si="1"/>
        <v>0.1504</v>
      </c>
    </row>
    <row r="31" spans="1:4" ht="15.75">
      <c r="A31" s="16">
        <f t="shared" si="0"/>
        <v>23</v>
      </c>
      <c r="B31" s="27" t="s">
        <v>51</v>
      </c>
      <c r="C31" s="26">
        <v>75.75</v>
      </c>
      <c r="D31" s="39">
        <f t="shared" si="1"/>
        <v>0.1515</v>
      </c>
    </row>
    <row r="32" spans="1:4" ht="15.75">
      <c r="A32" s="16">
        <f t="shared" si="0"/>
        <v>24</v>
      </c>
      <c r="B32" s="27" t="s">
        <v>39</v>
      </c>
      <c r="C32" s="26">
        <v>75.77</v>
      </c>
      <c r="D32" s="39">
        <f t="shared" si="1"/>
        <v>0.15153999999999998</v>
      </c>
    </row>
    <row r="33" spans="1:4" ht="15.75">
      <c r="A33" s="16">
        <f t="shared" si="0"/>
        <v>25</v>
      </c>
      <c r="B33" s="27" t="s">
        <v>11</v>
      </c>
      <c r="C33" s="26">
        <v>75.82</v>
      </c>
      <c r="D33" s="39">
        <f t="shared" si="1"/>
        <v>0.15164</v>
      </c>
    </row>
    <row r="34" spans="1:4" ht="15.75">
      <c r="A34" s="16">
        <f t="shared" si="0"/>
        <v>26</v>
      </c>
      <c r="B34" s="27" t="s">
        <v>20</v>
      </c>
      <c r="C34" s="26">
        <v>76.28</v>
      </c>
      <c r="D34" s="39">
        <f t="shared" si="1"/>
        <v>0.15256</v>
      </c>
    </row>
    <row r="35" spans="1:4" ht="15.75">
      <c r="A35" s="16">
        <f t="shared" si="0"/>
        <v>27</v>
      </c>
      <c r="B35" s="27" t="s">
        <v>23</v>
      </c>
      <c r="C35" s="26">
        <v>76.5</v>
      </c>
      <c r="D35" s="39">
        <f t="shared" si="1"/>
        <v>0.153</v>
      </c>
    </row>
    <row r="36" spans="1:4" ht="15.75">
      <c r="A36" s="16">
        <f t="shared" si="0"/>
        <v>28</v>
      </c>
      <c r="B36" s="27" t="s">
        <v>41</v>
      </c>
      <c r="C36" s="26">
        <v>77.5</v>
      </c>
      <c r="D36" s="39">
        <f t="shared" si="1"/>
        <v>0.155</v>
      </c>
    </row>
    <row r="37" spans="1:4" ht="15.75">
      <c r="A37" s="16">
        <f t="shared" si="0"/>
        <v>29</v>
      </c>
      <c r="B37" s="27" t="s">
        <v>31</v>
      </c>
      <c r="C37" s="26">
        <v>77.75</v>
      </c>
      <c r="D37" s="39">
        <f t="shared" si="1"/>
        <v>0.1555</v>
      </c>
    </row>
    <row r="38" spans="1:4" s="17" customFormat="1" ht="15.75">
      <c r="A38" s="16">
        <f t="shared" si="0"/>
        <v>30</v>
      </c>
      <c r="B38" s="27" t="s">
        <v>29</v>
      </c>
      <c r="C38" s="26">
        <v>77.9</v>
      </c>
      <c r="D38" s="39">
        <f t="shared" si="1"/>
        <v>0.15580000000000002</v>
      </c>
    </row>
    <row r="39" spans="1:4" ht="15.75">
      <c r="A39" s="16">
        <f t="shared" si="0"/>
        <v>31</v>
      </c>
      <c r="B39" s="27" t="s">
        <v>36</v>
      </c>
      <c r="C39" s="26">
        <v>78.1</v>
      </c>
      <c r="D39" s="39">
        <f t="shared" si="1"/>
        <v>0.15619999999999998</v>
      </c>
    </row>
    <row r="40" spans="1:4" ht="15.75">
      <c r="A40" s="16">
        <f t="shared" si="0"/>
        <v>32</v>
      </c>
      <c r="B40" s="27" t="s">
        <v>28</v>
      </c>
      <c r="C40" s="26">
        <v>78.25</v>
      </c>
      <c r="D40" s="39">
        <f t="shared" si="1"/>
        <v>0.1565</v>
      </c>
    </row>
    <row r="41" spans="1:4" ht="15.75">
      <c r="A41" s="16">
        <f t="shared" si="0"/>
        <v>33</v>
      </c>
      <c r="B41" s="27" t="s">
        <v>9</v>
      </c>
      <c r="C41" s="26">
        <v>78.9</v>
      </c>
      <c r="D41" s="39">
        <f t="shared" si="1"/>
        <v>0.15780000000000002</v>
      </c>
    </row>
    <row r="42" spans="1:4" ht="15.75">
      <c r="A42" s="16">
        <f t="shared" si="0"/>
        <v>34</v>
      </c>
      <c r="B42" s="27" t="s">
        <v>46</v>
      </c>
      <c r="C42" s="26">
        <v>79.67</v>
      </c>
      <c r="D42" s="39">
        <f t="shared" si="1"/>
        <v>0.15934</v>
      </c>
    </row>
    <row r="43" spans="1:4" s="17" customFormat="1" ht="15.75">
      <c r="A43" s="16">
        <f t="shared" si="0"/>
        <v>35</v>
      </c>
      <c r="B43" s="51" t="s">
        <v>49</v>
      </c>
      <c r="C43" s="42">
        <v>80.95</v>
      </c>
      <c r="D43" s="39">
        <f t="shared" si="1"/>
        <v>0.16190000000000002</v>
      </c>
    </row>
    <row r="44" spans="1:4" ht="15.75">
      <c r="A44" s="16">
        <f t="shared" si="0"/>
        <v>36</v>
      </c>
      <c r="B44" s="27" t="s">
        <v>38</v>
      </c>
      <c r="C44" s="26">
        <v>81.59</v>
      </c>
      <c r="D44" s="39">
        <f t="shared" si="1"/>
        <v>0.16318000000000002</v>
      </c>
    </row>
    <row r="45" spans="1:4" ht="15.75">
      <c r="A45" s="16">
        <f t="shared" si="0"/>
        <v>37</v>
      </c>
      <c r="B45" s="27" t="s">
        <v>30</v>
      </c>
      <c r="C45" s="26">
        <v>83.75</v>
      </c>
      <c r="D45" s="39">
        <f t="shared" si="1"/>
        <v>0.1675</v>
      </c>
    </row>
    <row r="46" spans="1:4" ht="15.75">
      <c r="A46" s="16">
        <f t="shared" si="0"/>
        <v>38</v>
      </c>
      <c r="B46" s="27" t="s">
        <v>18</v>
      </c>
      <c r="C46" s="26">
        <v>84.5</v>
      </c>
      <c r="D46" s="39">
        <f t="shared" si="1"/>
        <v>0.169</v>
      </c>
    </row>
    <row r="47" spans="1:4" ht="15.75">
      <c r="A47" s="16">
        <f t="shared" si="0"/>
        <v>39</v>
      </c>
      <c r="B47" s="27" t="s">
        <v>25</v>
      </c>
      <c r="C47" s="26">
        <v>85.85</v>
      </c>
      <c r="D47" s="39">
        <f t="shared" si="1"/>
        <v>0.1717</v>
      </c>
    </row>
    <row r="48" spans="1:4" ht="15.75">
      <c r="A48" s="16">
        <f t="shared" si="0"/>
        <v>40</v>
      </c>
      <c r="B48" s="27" t="s">
        <v>21</v>
      </c>
      <c r="C48" s="26">
        <v>86</v>
      </c>
      <c r="D48" s="39">
        <f t="shared" si="1"/>
        <v>0.172</v>
      </c>
    </row>
    <row r="49" spans="1:4" ht="15.75">
      <c r="A49" s="16">
        <f t="shared" si="0"/>
        <v>41</v>
      </c>
      <c r="B49" s="27" t="s">
        <v>48</v>
      </c>
      <c r="C49" s="42">
        <v>86.21</v>
      </c>
      <c r="D49" s="39">
        <f t="shared" si="1"/>
        <v>0.17242</v>
      </c>
    </row>
    <row r="50" spans="1:4" ht="15.75">
      <c r="A50" s="16">
        <f t="shared" si="0"/>
        <v>42</v>
      </c>
      <c r="B50" s="27" t="s">
        <v>45</v>
      </c>
      <c r="C50" s="26">
        <v>88.25</v>
      </c>
      <c r="D50" s="39">
        <f t="shared" si="1"/>
        <v>0.1765</v>
      </c>
    </row>
    <row r="51" spans="1:4" ht="16.5" thickBot="1">
      <c r="A51" s="18"/>
      <c r="B51" s="5"/>
      <c r="C51" s="19"/>
      <c r="D51" s="20"/>
    </row>
    <row r="52" spans="1:4" ht="15.75">
      <c r="A52" s="18"/>
      <c r="B52" s="4"/>
      <c r="C52" s="65" t="s">
        <v>2</v>
      </c>
      <c r="D52" s="66"/>
    </row>
    <row r="53" spans="1:4" ht="16.5" thickBot="1">
      <c r="A53" s="18"/>
      <c r="B53" s="5"/>
      <c r="C53" s="6" t="s">
        <v>7</v>
      </c>
      <c r="D53" s="7" t="s">
        <v>8</v>
      </c>
    </row>
    <row r="54" spans="1:4" ht="16.5" thickBot="1">
      <c r="A54" s="28"/>
      <c r="B54" s="13" t="s">
        <v>44</v>
      </c>
      <c r="C54" s="14">
        <f>AVERAGE(C9:C50)</f>
        <v>73.72166666666666</v>
      </c>
      <c r="D54" s="22">
        <f>AVERAGE(D9:D50)</f>
        <v>0.14744333333333332</v>
      </c>
    </row>
  </sheetData>
  <sheetProtection/>
  <mergeCells count="2">
    <mergeCell ref="C7:D7"/>
    <mergeCell ref="C52:D5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4" max="4" width="11.7109375" style="0" bestFit="1" customWidth="1"/>
  </cols>
  <sheetData>
    <row r="1" spans="1:4" ht="15.75">
      <c r="A1" s="3"/>
      <c r="B1" s="1" t="s">
        <v>0</v>
      </c>
      <c r="C1" s="3"/>
      <c r="D1" s="3"/>
    </row>
    <row r="2" spans="1:4" ht="15.75">
      <c r="A2" s="3"/>
      <c r="B2" s="1"/>
      <c r="C2" s="3"/>
      <c r="D2" s="3"/>
    </row>
    <row r="3" spans="1:4" ht="15.75">
      <c r="A3" s="3"/>
      <c r="B3" s="2" t="s">
        <v>53</v>
      </c>
      <c r="C3" s="3"/>
      <c r="D3" s="3"/>
    </row>
    <row r="4" spans="1:4" ht="15.75">
      <c r="A4" s="3"/>
      <c r="B4" s="2" t="s">
        <v>43</v>
      </c>
      <c r="C4" s="3"/>
      <c r="D4" s="3"/>
    </row>
    <row r="5" spans="1:4" ht="15.75">
      <c r="A5" s="3"/>
      <c r="B5" s="2" t="s">
        <v>1</v>
      </c>
      <c r="C5" s="3"/>
      <c r="D5" s="3"/>
    </row>
    <row r="6" spans="1:4" ht="16.5" thickBot="1">
      <c r="A6" s="3"/>
      <c r="B6" s="2"/>
      <c r="C6" s="3"/>
      <c r="D6" s="3"/>
    </row>
    <row r="7" spans="1:4" ht="16.5" thickBot="1">
      <c r="A7" s="3"/>
      <c r="B7" s="3"/>
      <c r="C7" s="70" t="s">
        <v>3</v>
      </c>
      <c r="D7" s="71"/>
    </row>
    <row r="8" spans="1:4" ht="16.5" thickBot="1">
      <c r="A8" s="15"/>
      <c r="B8" s="30" t="s">
        <v>6</v>
      </c>
      <c r="C8" s="33" t="s">
        <v>7</v>
      </c>
      <c r="D8" s="52" t="s">
        <v>8</v>
      </c>
    </row>
    <row r="9" spans="1:4" ht="15.75">
      <c r="A9" s="16">
        <f>ROW(A1)</f>
        <v>1</v>
      </c>
      <c r="B9" s="27" t="s">
        <v>17</v>
      </c>
      <c r="C9" s="43">
        <v>100.06</v>
      </c>
      <c r="D9" s="39">
        <f>C9/1000</f>
        <v>0.10006</v>
      </c>
    </row>
    <row r="10" spans="1:4" ht="15.75">
      <c r="A10" s="16">
        <f>ROW(A2)</f>
        <v>2</v>
      </c>
      <c r="B10" s="27" t="s">
        <v>35</v>
      </c>
      <c r="C10" s="25">
        <v>100.43</v>
      </c>
      <c r="D10" s="39">
        <f>C10/1000</f>
        <v>0.10043</v>
      </c>
    </row>
    <row r="11" spans="1:4" ht="15.75">
      <c r="A11" s="16">
        <f>ROW(A3)</f>
        <v>3</v>
      </c>
      <c r="B11" s="27" t="s">
        <v>14</v>
      </c>
      <c r="C11" s="25">
        <v>102.5</v>
      </c>
      <c r="D11" s="39">
        <f>C11/1000</f>
        <v>0.1025</v>
      </c>
    </row>
    <row r="12" spans="1:4" ht="15.75">
      <c r="A12" s="16">
        <f>ROW(A4)</f>
        <v>4</v>
      </c>
      <c r="B12" s="27" t="s">
        <v>50</v>
      </c>
      <c r="C12" s="43">
        <v>104.69</v>
      </c>
      <c r="D12" s="39">
        <f>C12/1000</f>
        <v>0.10468999999999999</v>
      </c>
    </row>
    <row r="13" spans="1:4" ht="15.75">
      <c r="A13" s="16">
        <f>ROW(A5)</f>
        <v>5</v>
      </c>
      <c r="B13" s="27" t="s">
        <v>15</v>
      </c>
      <c r="C13" s="25">
        <v>108.5</v>
      </c>
      <c r="D13" s="39">
        <f>C13/1000</f>
        <v>0.1085</v>
      </c>
    </row>
    <row r="14" spans="1:4" ht="15.75">
      <c r="A14" s="16">
        <f>ROW(A6)</f>
        <v>6</v>
      </c>
      <c r="B14" s="27" t="s">
        <v>33</v>
      </c>
      <c r="C14" s="25">
        <v>111</v>
      </c>
      <c r="D14" s="39">
        <f>C14/1000</f>
        <v>0.111</v>
      </c>
    </row>
    <row r="15" spans="1:4" s="24" customFormat="1" ht="15.75">
      <c r="A15" s="16">
        <f>ROW(A7)</f>
        <v>7</v>
      </c>
      <c r="B15" s="27" t="s">
        <v>47</v>
      </c>
      <c r="C15" s="25">
        <v>113.2</v>
      </c>
      <c r="D15" s="39">
        <f>C15/1000</f>
        <v>0.11320000000000001</v>
      </c>
    </row>
    <row r="16" spans="1:4" ht="15.75">
      <c r="A16" s="16">
        <f>ROW(A8)</f>
        <v>8</v>
      </c>
      <c r="B16" s="27" t="s">
        <v>32</v>
      </c>
      <c r="C16" s="25">
        <v>114</v>
      </c>
      <c r="D16" s="39">
        <f>C16/1000</f>
        <v>0.114</v>
      </c>
    </row>
    <row r="17" spans="1:4" ht="15.75">
      <c r="A17" s="16">
        <f>ROW(A9)</f>
        <v>9</v>
      </c>
      <c r="B17" s="27" t="s">
        <v>40</v>
      </c>
      <c r="C17" s="25">
        <v>114.63</v>
      </c>
      <c r="D17" s="39">
        <f>C17/1000</f>
        <v>0.11463</v>
      </c>
    </row>
    <row r="18" spans="1:4" ht="15.75">
      <c r="A18" s="16">
        <f>ROW(A10)</f>
        <v>10</v>
      </c>
      <c r="B18" s="27" t="s">
        <v>26</v>
      </c>
      <c r="C18" s="25">
        <v>116.61</v>
      </c>
      <c r="D18" s="39">
        <f>C18/1000</f>
        <v>0.11661</v>
      </c>
    </row>
    <row r="19" spans="1:4" ht="15.75">
      <c r="A19" s="16">
        <f>ROW(A11)</f>
        <v>11</v>
      </c>
      <c r="B19" s="27" t="s">
        <v>22</v>
      </c>
      <c r="C19" s="25">
        <v>118.28</v>
      </c>
      <c r="D19" s="39">
        <f>C19/1000</f>
        <v>0.11828</v>
      </c>
    </row>
    <row r="20" spans="1:4" ht="15.75">
      <c r="A20" s="16">
        <f>ROW(A12)</f>
        <v>12</v>
      </c>
      <c r="B20" s="27" t="s">
        <v>16</v>
      </c>
      <c r="C20" s="25">
        <v>120.13</v>
      </c>
      <c r="D20" s="39">
        <f>C20/1000</f>
        <v>0.12013</v>
      </c>
    </row>
    <row r="21" spans="1:4" s="28" customFormat="1" ht="15.75">
      <c r="A21" s="16">
        <f>ROW(A13)</f>
        <v>13</v>
      </c>
      <c r="B21" s="27" t="s">
        <v>13</v>
      </c>
      <c r="C21" s="25">
        <v>120.4</v>
      </c>
      <c r="D21" s="39">
        <f>C21/1000</f>
        <v>0.12040000000000001</v>
      </c>
    </row>
    <row r="22" spans="1:4" ht="15.75">
      <c r="A22" s="16">
        <f>ROW(A14)</f>
        <v>14</v>
      </c>
      <c r="B22" s="27" t="s">
        <v>12</v>
      </c>
      <c r="C22" s="25">
        <v>121</v>
      </c>
      <c r="D22" s="39">
        <f>C22/1000</f>
        <v>0.121</v>
      </c>
    </row>
    <row r="23" spans="1:4" ht="15.75">
      <c r="A23" s="16">
        <f>ROW(A15)</f>
        <v>15</v>
      </c>
      <c r="B23" s="27" t="s">
        <v>42</v>
      </c>
      <c r="C23" s="25">
        <v>122.5</v>
      </c>
      <c r="D23" s="39">
        <f>C23/1000</f>
        <v>0.1225</v>
      </c>
    </row>
    <row r="24" spans="1:4" ht="15.75">
      <c r="A24" s="16">
        <f>ROW(A16)</f>
        <v>16</v>
      </c>
      <c r="B24" s="27" t="s">
        <v>10</v>
      </c>
      <c r="C24" s="25">
        <v>124.2</v>
      </c>
      <c r="D24" s="39">
        <f>C24/1000</f>
        <v>0.1242</v>
      </c>
    </row>
    <row r="25" spans="1:4" ht="15.75">
      <c r="A25" s="16">
        <f>ROW(A17)</f>
        <v>17</v>
      </c>
      <c r="B25" s="27" t="s">
        <v>19</v>
      </c>
      <c r="C25" s="25">
        <v>125.19</v>
      </c>
      <c r="D25" s="39">
        <f>C25/1000</f>
        <v>0.12519</v>
      </c>
    </row>
    <row r="26" spans="1:4" ht="15.75">
      <c r="A26" s="16">
        <f>ROW(A18)</f>
        <v>18</v>
      </c>
      <c r="B26" s="27" t="s">
        <v>29</v>
      </c>
      <c r="C26" s="25">
        <v>125.8</v>
      </c>
      <c r="D26" s="39">
        <f>C26/1000</f>
        <v>0.1258</v>
      </c>
    </row>
    <row r="27" spans="1:4" ht="15.75">
      <c r="A27" s="16">
        <f>ROW(A19)</f>
        <v>19</v>
      </c>
      <c r="B27" s="27" t="s">
        <v>34</v>
      </c>
      <c r="C27" s="25">
        <v>126.98</v>
      </c>
      <c r="D27" s="39">
        <f>C27/1000</f>
        <v>0.12698</v>
      </c>
    </row>
    <row r="28" spans="1:4" ht="15.75">
      <c r="A28" s="16">
        <f>ROW(A20)</f>
        <v>20</v>
      </c>
      <c r="B28" s="27" t="s">
        <v>24</v>
      </c>
      <c r="C28" s="43">
        <v>127</v>
      </c>
      <c r="D28" s="39">
        <f>C28/1000</f>
        <v>0.127</v>
      </c>
    </row>
    <row r="29" spans="1:4" ht="15.75">
      <c r="A29" s="16">
        <f>ROW(A21)</f>
        <v>21</v>
      </c>
      <c r="B29" s="27" t="s">
        <v>51</v>
      </c>
      <c r="C29" s="25">
        <v>128.8</v>
      </c>
      <c r="D29" s="39">
        <f>C29/1000</f>
        <v>0.1288</v>
      </c>
    </row>
    <row r="30" spans="1:4" ht="15.75">
      <c r="A30" s="16">
        <f>ROW(A22)</f>
        <v>22</v>
      </c>
      <c r="B30" s="27" t="s">
        <v>46</v>
      </c>
      <c r="C30" s="25">
        <v>129.36</v>
      </c>
      <c r="D30" s="39">
        <f>C30/1000</f>
        <v>0.12936</v>
      </c>
    </row>
    <row r="31" spans="1:4" ht="15.75">
      <c r="A31" s="16">
        <f>ROW(A23)</f>
        <v>23</v>
      </c>
      <c r="B31" s="27" t="s">
        <v>39</v>
      </c>
      <c r="C31" s="25">
        <v>129.77</v>
      </c>
      <c r="D31" s="39">
        <f>C31/1000</f>
        <v>0.12977</v>
      </c>
    </row>
    <row r="32" spans="1:4" ht="15.75">
      <c r="A32" s="16">
        <f>ROW(A24)</f>
        <v>24</v>
      </c>
      <c r="B32" s="27" t="s">
        <v>31</v>
      </c>
      <c r="C32" s="25">
        <v>130</v>
      </c>
      <c r="D32" s="39">
        <f>C32/1000</f>
        <v>0.13</v>
      </c>
    </row>
    <row r="33" spans="1:4" ht="15.75">
      <c r="A33" s="16">
        <f>ROW(A25)</f>
        <v>25</v>
      </c>
      <c r="B33" s="27" t="s">
        <v>38</v>
      </c>
      <c r="C33" s="25">
        <v>130.06</v>
      </c>
      <c r="D33" s="39">
        <f>C33/1000</f>
        <v>0.13006</v>
      </c>
    </row>
    <row r="34" spans="1:4" ht="15.75">
      <c r="A34" s="16">
        <f>ROW(A26)</f>
        <v>26</v>
      </c>
      <c r="B34" s="27" t="s">
        <v>11</v>
      </c>
      <c r="C34" s="25">
        <v>130.27</v>
      </c>
      <c r="D34" s="39">
        <f>C34/1000</f>
        <v>0.13027</v>
      </c>
    </row>
    <row r="35" spans="1:4" ht="15.75">
      <c r="A35" s="16">
        <f>ROW(A27)</f>
        <v>27</v>
      </c>
      <c r="B35" s="27" t="s">
        <v>37</v>
      </c>
      <c r="C35" s="25">
        <v>131</v>
      </c>
      <c r="D35" s="39">
        <f>C35/1000</f>
        <v>0.131</v>
      </c>
    </row>
    <row r="36" spans="1:4" ht="15.75">
      <c r="A36" s="16">
        <f>ROW(A28)</f>
        <v>28</v>
      </c>
      <c r="B36" s="44" t="s">
        <v>52</v>
      </c>
      <c r="C36" s="47">
        <v>131.08</v>
      </c>
      <c r="D36" s="46">
        <f>C36/1000</f>
        <v>0.13108</v>
      </c>
    </row>
    <row r="37" spans="1:4" ht="15.75">
      <c r="A37" s="16">
        <f>ROW(A29)</f>
        <v>29</v>
      </c>
      <c r="B37" s="27" t="s">
        <v>41</v>
      </c>
      <c r="C37" s="25">
        <v>131.4</v>
      </c>
      <c r="D37" s="39">
        <f>C37/1000</f>
        <v>0.13140000000000002</v>
      </c>
    </row>
    <row r="38" spans="1:4" ht="15.75">
      <c r="A38" s="16">
        <f>ROW(A30)</f>
        <v>30</v>
      </c>
      <c r="B38" s="51" t="s">
        <v>49</v>
      </c>
      <c r="C38" s="43">
        <v>131.9</v>
      </c>
      <c r="D38" s="39">
        <f>C38/1000</f>
        <v>0.13190000000000002</v>
      </c>
    </row>
    <row r="39" spans="1:4" ht="15.75">
      <c r="A39" s="16">
        <f>ROW(A31)</f>
        <v>31</v>
      </c>
      <c r="B39" s="27" t="s">
        <v>18</v>
      </c>
      <c r="C39" s="25">
        <v>133</v>
      </c>
      <c r="D39" s="39">
        <f>C39/1000</f>
        <v>0.133</v>
      </c>
    </row>
    <row r="40" spans="1:4" ht="15.75">
      <c r="A40" s="16">
        <f>ROW(A32)</f>
        <v>32</v>
      </c>
      <c r="B40" s="27" t="s">
        <v>36</v>
      </c>
      <c r="C40" s="25">
        <v>133.8</v>
      </c>
      <c r="D40" s="39">
        <f>C40/1000</f>
        <v>0.1338</v>
      </c>
    </row>
    <row r="41" spans="1:4" s="17" customFormat="1" ht="15.75">
      <c r="A41" s="16">
        <f>ROW(A33)</f>
        <v>33</v>
      </c>
      <c r="B41" s="27" t="s">
        <v>23</v>
      </c>
      <c r="C41" s="25">
        <v>134</v>
      </c>
      <c r="D41" s="39">
        <f>C41/1000</f>
        <v>0.134</v>
      </c>
    </row>
    <row r="42" spans="1:4" s="17" customFormat="1" ht="15.75">
      <c r="A42" s="16">
        <f>ROW(A34)</f>
        <v>34</v>
      </c>
      <c r="B42" s="27" t="s">
        <v>28</v>
      </c>
      <c r="C42" s="25">
        <v>135.1</v>
      </c>
      <c r="D42" s="39">
        <f>C42/1000</f>
        <v>0.1351</v>
      </c>
    </row>
    <row r="43" spans="1:4" ht="15.75">
      <c r="A43" s="16">
        <f>ROW(A35)</f>
        <v>35</v>
      </c>
      <c r="B43" s="27" t="s">
        <v>9</v>
      </c>
      <c r="C43" s="25">
        <v>135.3</v>
      </c>
      <c r="D43" s="39">
        <f>C43/1000</f>
        <v>0.1353</v>
      </c>
    </row>
    <row r="44" spans="1:4" ht="15.75">
      <c r="A44" s="16">
        <f>ROW(A36)</f>
        <v>36</v>
      </c>
      <c r="B44" s="27" t="s">
        <v>27</v>
      </c>
      <c r="C44" s="25">
        <v>136</v>
      </c>
      <c r="D44" s="39">
        <f>C44/1000</f>
        <v>0.136</v>
      </c>
    </row>
    <row r="45" spans="1:4" ht="15.75">
      <c r="A45" s="16">
        <f>ROW(A37)</f>
        <v>37</v>
      </c>
      <c r="B45" s="27" t="s">
        <v>20</v>
      </c>
      <c r="C45" s="25">
        <v>136.55</v>
      </c>
      <c r="D45" s="39">
        <f>C45/1000</f>
        <v>0.13655</v>
      </c>
    </row>
    <row r="46" spans="1:4" ht="15.75">
      <c r="A46" s="16">
        <f>ROW(A38)</f>
        <v>38</v>
      </c>
      <c r="B46" s="27" t="s">
        <v>30</v>
      </c>
      <c r="C46" s="25">
        <v>137.5</v>
      </c>
      <c r="D46" s="39">
        <f>C46/1000</f>
        <v>0.1375</v>
      </c>
    </row>
    <row r="47" spans="1:4" ht="15.75">
      <c r="A47" s="16">
        <f>ROW(A39)</f>
        <v>39</v>
      </c>
      <c r="B47" s="27" t="s">
        <v>48</v>
      </c>
      <c r="C47" s="43">
        <v>142.42</v>
      </c>
      <c r="D47" s="39">
        <f>C47/1000</f>
        <v>0.14242</v>
      </c>
    </row>
    <row r="48" spans="1:4" ht="15.75">
      <c r="A48" s="16">
        <f>ROW(A40)</f>
        <v>40</v>
      </c>
      <c r="B48" s="27" t="s">
        <v>45</v>
      </c>
      <c r="C48" s="25">
        <v>143.49</v>
      </c>
      <c r="D48" s="39">
        <f>C48/1000</f>
        <v>0.14349</v>
      </c>
    </row>
    <row r="49" spans="1:4" ht="15.75">
      <c r="A49" s="16">
        <f>ROW(A41)</f>
        <v>41</v>
      </c>
      <c r="B49" s="27" t="s">
        <v>21</v>
      </c>
      <c r="C49" s="25">
        <v>143.85</v>
      </c>
      <c r="D49" s="39">
        <f>C49/1000</f>
        <v>0.14385</v>
      </c>
    </row>
    <row r="50" spans="1:4" ht="15.75">
      <c r="A50" s="16">
        <f>ROW(A42)</f>
        <v>42</v>
      </c>
      <c r="B50" s="27" t="s">
        <v>25</v>
      </c>
      <c r="C50" s="25">
        <v>144</v>
      </c>
      <c r="D50" s="39">
        <f>C50/1000</f>
        <v>0.144</v>
      </c>
    </row>
    <row r="51" spans="1:4" ht="16.5" thickBot="1">
      <c r="A51" s="18"/>
      <c r="B51" s="5"/>
      <c r="C51" s="19"/>
      <c r="D51" s="21"/>
    </row>
    <row r="52" spans="1:4" ht="15.75">
      <c r="A52" s="18"/>
      <c r="B52" s="4"/>
      <c r="C52" s="67" t="s">
        <v>3</v>
      </c>
      <c r="D52" s="68"/>
    </row>
    <row r="53" spans="1:4" ht="16.5" thickBot="1">
      <c r="A53" s="18"/>
      <c r="B53" s="5"/>
      <c r="C53" s="29" t="s">
        <v>7</v>
      </c>
      <c r="D53" s="8" t="s">
        <v>8</v>
      </c>
    </row>
    <row r="54" spans="1:4" ht="16.5" thickBot="1">
      <c r="A54" s="28"/>
      <c r="B54" s="13" t="s">
        <v>44</v>
      </c>
      <c r="C54" s="14">
        <f>AVERAGE(C9:C50)</f>
        <v>125.61309523809528</v>
      </c>
      <c r="D54" s="22">
        <f>AVERAGE(D9:D50)</f>
        <v>0.12561309523809522</v>
      </c>
    </row>
  </sheetData>
  <sheetProtection/>
  <mergeCells count="2">
    <mergeCell ref="C7:D7"/>
    <mergeCell ref="C52:D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4" max="4" width="11.7109375" style="0" bestFit="1" customWidth="1"/>
  </cols>
  <sheetData>
    <row r="1" spans="1:4" ht="15.75">
      <c r="A1" s="3"/>
      <c r="B1" s="1" t="s">
        <v>0</v>
      </c>
      <c r="C1" s="3"/>
      <c r="D1" s="3"/>
    </row>
    <row r="2" spans="1:4" ht="15.75">
      <c r="A2" s="3"/>
      <c r="B2" s="1"/>
      <c r="C2" s="3"/>
      <c r="D2" s="3"/>
    </row>
    <row r="3" spans="1:4" ht="15.75">
      <c r="A3" s="3"/>
      <c r="B3" s="2" t="s">
        <v>53</v>
      </c>
      <c r="C3" s="3"/>
      <c r="D3" s="3"/>
    </row>
    <row r="4" spans="1:4" ht="15.75">
      <c r="A4" s="3"/>
      <c r="B4" s="2" t="s">
        <v>43</v>
      </c>
      <c r="C4" s="3"/>
      <c r="D4" s="3"/>
    </row>
    <row r="5" spans="1:4" ht="15.75">
      <c r="A5" s="3"/>
      <c r="B5" s="2" t="s">
        <v>1</v>
      </c>
      <c r="C5" s="3"/>
      <c r="D5" s="3"/>
    </row>
    <row r="6" spans="1:4" ht="16.5" thickBot="1">
      <c r="A6" s="3"/>
      <c r="B6" s="2"/>
      <c r="C6" s="3"/>
      <c r="D6" s="3"/>
    </row>
    <row r="7" spans="1:4" ht="16.5" thickBot="1">
      <c r="A7" s="3"/>
      <c r="B7" s="3"/>
      <c r="C7" s="72" t="s">
        <v>4</v>
      </c>
      <c r="D7" s="73"/>
    </row>
    <row r="8" spans="1:4" ht="16.5" thickBot="1">
      <c r="A8" s="15"/>
      <c r="B8" s="30" t="s">
        <v>6</v>
      </c>
      <c r="C8" s="35" t="s">
        <v>7</v>
      </c>
      <c r="D8" s="50" t="s">
        <v>8</v>
      </c>
    </row>
    <row r="9" spans="1:4" ht="15.75">
      <c r="A9" s="16">
        <f>ROW(A1)</f>
        <v>1</v>
      </c>
      <c r="B9" s="27" t="s">
        <v>17</v>
      </c>
      <c r="C9" s="43">
        <v>146.89</v>
      </c>
      <c r="D9" s="39">
        <f>C9/1500</f>
        <v>0.09792666666666666</v>
      </c>
    </row>
    <row r="10" spans="1:4" ht="15.75">
      <c r="A10" s="16">
        <f>ROW(A2)</f>
        <v>2</v>
      </c>
      <c r="B10" s="27" t="s">
        <v>35</v>
      </c>
      <c r="C10" s="25">
        <v>151.6</v>
      </c>
      <c r="D10" s="39">
        <f>C10/1500</f>
        <v>0.10106666666666667</v>
      </c>
    </row>
    <row r="11" spans="1:4" ht="15.75">
      <c r="A11" s="16">
        <f>ROW(A3)</f>
        <v>3</v>
      </c>
      <c r="B11" s="27" t="s">
        <v>47</v>
      </c>
      <c r="C11" s="25">
        <v>155.8</v>
      </c>
      <c r="D11" s="39">
        <f>C11/1500</f>
        <v>0.10386666666666668</v>
      </c>
    </row>
    <row r="12" spans="1:4" ht="15.75">
      <c r="A12" s="16">
        <f>ROW(A4)</f>
        <v>4</v>
      </c>
      <c r="B12" s="27" t="s">
        <v>32</v>
      </c>
      <c r="C12" s="25">
        <v>158.5</v>
      </c>
      <c r="D12" s="39">
        <f>C12/1500</f>
        <v>0.10566666666666667</v>
      </c>
    </row>
    <row r="13" spans="1:4" ht="15.75">
      <c r="A13" s="16">
        <f>ROW(A5)</f>
        <v>5</v>
      </c>
      <c r="B13" s="27" t="s">
        <v>33</v>
      </c>
      <c r="C13" s="25">
        <v>159.5</v>
      </c>
      <c r="D13" s="39">
        <f>C13/1500</f>
        <v>0.10633333333333334</v>
      </c>
    </row>
    <row r="14" spans="1:4" ht="15.75">
      <c r="A14" s="16">
        <f>ROW(A6)</f>
        <v>6</v>
      </c>
      <c r="B14" s="27" t="s">
        <v>15</v>
      </c>
      <c r="C14" s="25">
        <v>161.5</v>
      </c>
      <c r="D14" s="39">
        <f>C14/1500</f>
        <v>0.10766666666666666</v>
      </c>
    </row>
    <row r="15" spans="1:4" ht="15.75">
      <c r="A15" s="16">
        <f>ROW(A7)</f>
        <v>7</v>
      </c>
      <c r="B15" s="27" t="s">
        <v>14</v>
      </c>
      <c r="C15" s="25">
        <v>162</v>
      </c>
      <c r="D15" s="39">
        <f>C15/1500</f>
        <v>0.108</v>
      </c>
    </row>
    <row r="16" spans="1:4" ht="15.75">
      <c r="A16" s="16">
        <f>ROW(A8)</f>
        <v>8</v>
      </c>
      <c r="B16" s="27" t="s">
        <v>26</v>
      </c>
      <c r="C16" s="25">
        <v>163.17</v>
      </c>
      <c r="D16" s="39">
        <f>C16/1500</f>
        <v>0.10877999999999999</v>
      </c>
    </row>
    <row r="17" spans="1:4" ht="15.75">
      <c r="A17" s="16">
        <f>ROW(A9)</f>
        <v>9</v>
      </c>
      <c r="B17" s="27" t="s">
        <v>50</v>
      </c>
      <c r="C17" s="43">
        <v>163.44</v>
      </c>
      <c r="D17" s="39">
        <f>C17/1500</f>
        <v>0.10896</v>
      </c>
    </row>
    <row r="18" spans="1:4" s="24" customFormat="1" ht="15.75">
      <c r="A18" s="16">
        <f>ROW(A10)</f>
        <v>10</v>
      </c>
      <c r="B18" s="27" t="s">
        <v>40</v>
      </c>
      <c r="C18" s="25">
        <v>167.13</v>
      </c>
      <c r="D18" s="39">
        <f>C18/1500</f>
        <v>0.11141999999999999</v>
      </c>
    </row>
    <row r="19" spans="1:4" ht="15.75">
      <c r="A19" s="16">
        <f>ROW(A11)</f>
        <v>11</v>
      </c>
      <c r="B19" s="27" t="s">
        <v>12</v>
      </c>
      <c r="C19" s="25">
        <v>173.5</v>
      </c>
      <c r="D19" s="39">
        <f>C19/1500</f>
        <v>0.11566666666666667</v>
      </c>
    </row>
    <row r="20" spans="1:4" ht="15.75">
      <c r="A20" s="16">
        <f>ROW(A12)</f>
        <v>12</v>
      </c>
      <c r="B20" s="27" t="s">
        <v>22</v>
      </c>
      <c r="C20" s="25">
        <v>176.73</v>
      </c>
      <c r="D20" s="39">
        <f>C20/1500</f>
        <v>0.11782</v>
      </c>
    </row>
    <row r="21" spans="1:4" ht="15.75">
      <c r="A21" s="16">
        <f>ROW(A13)</f>
        <v>13</v>
      </c>
      <c r="B21" s="27" t="s">
        <v>10</v>
      </c>
      <c r="C21" s="25">
        <v>178.2</v>
      </c>
      <c r="D21" s="39">
        <f>C21/1500</f>
        <v>0.11879999999999999</v>
      </c>
    </row>
    <row r="22" spans="1:4" s="28" customFormat="1" ht="15.75">
      <c r="A22" s="16">
        <f>ROW(A14)</f>
        <v>14</v>
      </c>
      <c r="B22" s="27" t="s">
        <v>46</v>
      </c>
      <c r="C22" s="25">
        <v>179.03</v>
      </c>
      <c r="D22" s="39">
        <f>C22/1500</f>
        <v>0.11935333333333334</v>
      </c>
    </row>
    <row r="23" spans="1:4" ht="15.75">
      <c r="A23" s="16">
        <f>ROW(A15)</f>
        <v>15</v>
      </c>
      <c r="B23" s="27" t="s">
        <v>16</v>
      </c>
      <c r="C23" s="25">
        <v>180.88</v>
      </c>
      <c r="D23" s="39">
        <f>C23/1500</f>
        <v>0.12058666666666666</v>
      </c>
    </row>
    <row r="24" spans="1:4" ht="15.75">
      <c r="A24" s="16">
        <f>ROW(A16)</f>
        <v>16</v>
      </c>
      <c r="B24" s="27" t="s">
        <v>42</v>
      </c>
      <c r="C24" s="25">
        <v>181</v>
      </c>
      <c r="D24" s="39">
        <f>C24/1500</f>
        <v>0.12066666666666667</v>
      </c>
    </row>
    <row r="25" spans="1:4" ht="15.75">
      <c r="A25" s="16">
        <f>ROW(A17)</f>
        <v>17</v>
      </c>
      <c r="B25" s="27" t="s">
        <v>38</v>
      </c>
      <c r="C25" s="25">
        <v>181.09</v>
      </c>
      <c r="D25" s="39">
        <f>C25/1500</f>
        <v>0.12072666666666666</v>
      </c>
    </row>
    <row r="26" spans="1:4" ht="15.75">
      <c r="A26" s="16">
        <f>ROW(A18)</f>
        <v>18</v>
      </c>
      <c r="B26" s="27" t="s">
        <v>13</v>
      </c>
      <c r="C26" s="25">
        <v>181.85</v>
      </c>
      <c r="D26" s="39">
        <f>C26/1500</f>
        <v>0.12123333333333333</v>
      </c>
    </row>
    <row r="27" spans="1:4" ht="15.75">
      <c r="A27" s="16">
        <f>ROW(A19)</f>
        <v>19</v>
      </c>
      <c r="B27" s="27" t="s">
        <v>31</v>
      </c>
      <c r="C27" s="25">
        <v>182.25</v>
      </c>
      <c r="D27" s="39">
        <f>C27/1500</f>
        <v>0.1215</v>
      </c>
    </row>
    <row r="28" spans="1:4" ht="15.75">
      <c r="A28" s="16">
        <f>ROW(A20)</f>
        <v>20</v>
      </c>
      <c r="B28" s="27" t="s">
        <v>34</v>
      </c>
      <c r="C28" s="25">
        <v>182.47</v>
      </c>
      <c r="D28" s="39">
        <f>C28/1500</f>
        <v>0.12164666666666667</v>
      </c>
    </row>
    <row r="29" spans="1:4" ht="15.75">
      <c r="A29" s="16">
        <f>ROW(A21)</f>
        <v>21</v>
      </c>
      <c r="B29" s="51" t="s">
        <v>49</v>
      </c>
      <c r="C29" s="43">
        <v>182.85</v>
      </c>
      <c r="D29" s="39">
        <f>C29/1500</f>
        <v>0.1219</v>
      </c>
    </row>
    <row r="30" spans="1:4" ht="15.75">
      <c r="A30" s="16">
        <f>ROW(A22)</f>
        <v>22</v>
      </c>
      <c r="B30" s="27" t="s">
        <v>24</v>
      </c>
      <c r="C30" s="43">
        <v>183</v>
      </c>
      <c r="D30" s="39">
        <f>C30/1500</f>
        <v>0.122</v>
      </c>
    </row>
    <row r="31" spans="1:4" ht="15.75">
      <c r="A31" s="16">
        <f>ROW(A23)</f>
        <v>23</v>
      </c>
      <c r="B31" s="27" t="s">
        <v>29</v>
      </c>
      <c r="C31" s="25">
        <v>183.7</v>
      </c>
      <c r="D31" s="39">
        <f>C31/1500</f>
        <v>0.12246666666666665</v>
      </c>
    </row>
    <row r="32" spans="1:4" ht="15.75">
      <c r="A32" s="16">
        <f>ROW(A24)</f>
        <v>24</v>
      </c>
      <c r="B32" s="27" t="s">
        <v>39</v>
      </c>
      <c r="C32" s="25">
        <v>183.79</v>
      </c>
      <c r="D32" s="39">
        <f>C32/1500</f>
        <v>0.12252666666666666</v>
      </c>
    </row>
    <row r="33" spans="1:4" ht="15.75">
      <c r="A33" s="16">
        <f>ROW(A25)</f>
        <v>25</v>
      </c>
      <c r="B33" s="27" t="s">
        <v>18</v>
      </c>
      <c r="C33" s="25">
        <v>184.5</v>
      </c>
      <c r="D33" s="39">
        <f>C33/1500</f>
        <v>0.123</v>
      </c>
    </row>
    <row r="34" spans="1:4" ht="15.75">
      <c r="A34" s="16">
        <f>ROW(A26)</f>
        <v>26</v>
      </c>
      <c r="B34" s="27" t="s">
        <v>11</v>
      </c>
      <c r="C34" s="25">
        <v>184.72</v>
      </c>
      <c r="D34" s="39">
        <f>C34/1500</f>
        <v>0.12314666666666667</v>
      </c>
    </row>
    <row r="35" spans="1:4" ht="15.75">
      <c r="A35" s="16">
        <f>ROW(A27)</f>
        <v>27</v>
      </c>
      <c r="B35" s="27" t="s">
        <v>41</v>
      </c>
      <c r="C35" s="25">
        <v>187.4</v>
      </c>
      <c r="D35" s="39">
        <f>C35/1500</f>
        <v>0.12493333333333334</v>
      </c>
    </row>
    <row r="36" spans="1:4" ht="15.75">
      <c r="A36" s="16">
        <f>ROW(A28)</f>
        <v>28</v>
      </c>
      <c r="B36" s="27" t="s">
        <v>51</v>
      </c>
      <c r="C36" s="25">
        <v>189.05</v>
      </c>
      <c r="D36" s="39">
        <f>C36/1500</f>
        <v>0.12603333333333333</v>
      </c>
    </row>
    <row r="37" spans="1:4" ht="15.75">
      <c r="A37" s="16">
        <f>ROW(A29)</f>
        <v>29</v>
      </c>
      <c r="B37" s="27" t="s">
        <v>9</v>
      </c>
      <c r="C37" s="25">
        <v>189.2</v>
      </c>
      <c r="D37" s="39">
        <f>C37/1500</f>
        <v>0.12613333333333332</v>
      </c>
    </row>
    <row r="38" spans="1:4" ht="15.75">
      <c r="A38" s="16">
        <f>ROW(A30)</f>
        <v>30</v>
      </c>
      <c r="B38" s="27" t="s">
        <v>37</v>
      </c>
      <c r="C38" s="25">
        <v>191</v>
      </c>
      <c r="D38" s="39">
        <f>C38/1500</f>
        <v>0.12733333333333333</v>
      </c>
    </row>
    <row r="39" spans="1:4" ht="15.75">
      <c r="A39" s="16">
        <f>ROW(A31)</f>
        <v>31</v>
      </c>
      <c r="B39" s="27" t="s">
        <v>30</v>
      </c>
      <c r="C39" s="25">
        <v>191.25</v>
      </c>
      <c r="D39" s="39">
        <f>C39/1500</f>
        <v>0.1275</v>
      </c>
    </row>
    <row r="40" spans="1:4" ht="15.75">
      <c r="A40" s="16">
        <f>ROW(A32)</f>
        <v>32</v>
      </c>
      <c r="B40" s="27" t="s">
        <v>19</v>
      </c>
      <c r="C40" s="25">
        <v>192.69</v>
      </c>
      <c r="D40" s="39">
        <f>C40/1500</f>
        <v>0.12846</v>
      </c>
    </row>
    <row r="41" spans="1:4" ht="15.75">
      <c r="A41" s="16">
        <f>ROW(A33)</f>
        <v>33</v>
      </c>
      <c r="B41" s="27" t="s">
        <v>28</v>
      </c>
      <c r="C41" s="25">
        <v>192.85</v>
      </c>
      <c r="D41" s="39">
        <f>C41/1500</f>
        <v>0.12856666666666666</v>
      </c>
    </row>
    <row r="42" spans="1:4" s="17" customFormat="1" ht="15.75">
      <c r="A42" s="16">
        <f>ROW(A34)</f>
        <v>34</v>
      </c>
      <c r="B42" s="27" t="s">
        <v>23</v>
      </c>
      <c r="C42" s="25">
        <v>193</v>
      </c>
      <c r="D42" s="39">
        <f>C42/1500</f>
        <v>0.12866666666666668</v>
      </c>
    </row>
    <row r="43" spans="1:4" ht="15.75">
      <c r="A43" s="16">
        <f>ROW(A35)</f>
        <v>35</v>
      </c>
      <c r="B43" s="27" t="s">
        <v>36</v>
      </c>
      <c r="C43" s="25">
        <v>193.4</v>
      </c>
      <c r="D43" s="39">
        <f>C43/1500</f>
        <v>0.12893333333333334</v>
      </c>
    </row>
    <row r="44" spans="1:4" ht="15.75">
      <c r="A44" s="16">
        <f>ROW(A36)</f>
        <v>36</v>
      </c>
      <c r="B44" s="27" t="s">
        <v>25</v>
      </c>
      <c r="C44" s="25">
        <v>195.65</v>
      </c>
      <c r="D44" s="39">
        <f>C44/1500</f>
        <v>0.13043333333333335</v>
      </c>
    </row>
    <row r="45" spans="1:4" s="17" customFormat="1" ht="15.75">
      <c r="A45" s="16">
        <f>ROW(A37)</f>
        <v>37</v>
      </c>
      <c r="B45" s="27" t="s">
        <v>45</v>
      </c>
      <c r="C45" s="25">
        <v>198.74</v>
      </c>
      <c r="D45" s="39">
        <f>C45/1500</f>
        <v>0.13249333333333335</v>
      </c>
    </row>
    <row r="46" spans="1:4" ht="15.75">
      <c r="A46" s="16">
        <f>ROW(A38)</f>
        <v>38</v>
      </c>
      <c r="B46" s="27" t="s">
        <v>27</v>
      </c>
      <c r="C46" s="25">
        <v>199</v>
      </c>
      <c r="D46" s="39">
        <f>C46/1500</f>
        <v>0.13266666666666665</v>
      </c>
    </row>
    <row r="47" spans="1:4" ht="15.75">
      <c r="A47" s="16">
        <f>ROW(A39)</f>
        <v>39</v>
      </c>
      <c r="B47" s="27" t="s">
        <v>20</v>
      </c>
      <c r="C47" s="25">
        <v>199.08</v>
      </c>
      <c r="D47" s="39">
        <f>C47/1500</f>
        <v>0.13272</v>
      </c>
    </row>
    <row r="48" spans="1:4" ht="15.75">
      <c r="A48" s="16">
        <f>ROW(A40)</f>
        <v>40</v>
      </c>
      <c r="B48" s="27" t="s">
        <v>21</v>
      </c>
      <c r="C48" s="25">
        <v>199.6</v>
      </c>
      <c r="D48" s="39">
        <f>C48/1500</f>
        <v>0.13306666666666667</v>
      </c>
    </row>
    <row r="49" spans="1:4" ht="15.75">
      <c r="A49" s="16">
        <f>ROW(A41)</f>
        <v>41</v>
      </c>
      <c r="B49" s="44" t="s">
        <v>52</v>
      </c>
      <c r="C49" s="47">
        <v>207.58</v>
      </c>
      <c r="D49" s="46">
        <f>C49/1500</f>
        <v>0.13838666666666669</v>
      </c>
    </row>
    <row r="50" spans="1:4" ht="15.75">
      <c r="A50" s="16">
        <f>ROW(A42)</f>
        <v>42</v>
      </c>
      <c r="B50" s="27" t="s">
        <v>48</v>
      </c>
      <c r="C50" s="43">
        <v>225.13</v>
      </c>
      <c r="D50" s="39">
        <f>C50/1500</f>
        <v>0.15008666666666667</v>
      </c>
    </row>
    <row r="51" spans="1:4" ht="16.5" thickBot="1">
      <c r="A51" s="18"/>
      <c r="B51" s="5"/>
      <c r="C51" s="19"/>
      <c r="D51" s="21"/>
    </row>
    <row r="52" spans="1:4" ht="15.75">
      <c r="A52" s="18"/>
      <c r="B52" s="4"/>
      <c r="C52" s="53" t="s">
        <v>4</v>
      </c>
      <c r="D52" s="54"/>
    </row>
    <row r="53" spans="1:4" ht="16.5" thickBot="1">
      <c r="A53" s="18"/>
      <c r="B53" s="5"/>
      <c r="C53" s="9" t="s">
        <v>7</v>
      </c>
      <c r="D53" s="10" t="s">
        <v>8</v>
      </c>
    </row>
    <row r="54" spans="1:4" ht="16.5" thickBot="1">
      <c r="A54" s="28"/>
      <c r="B54" s="13" t="s">
        <v>44</v>
      </c>
      <c r="C54" s="14">
        <f>AVERAGE(C9:C50)</f>
        <v>181.75499999999997</v>
      </c>
      <c r="D54" s="22">
        <f>AVERAGE(D9:D50)</f>
        <v>0.12116999999999999</v>
      </c>
    </row>
  </sheetData>
  <sheetProtection/>
  <mergeCells count="2">
    <mergeCell ref="C7:D7"/>
    <mergeCell ref="C52:D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</cols>
  <sheetData>
    <row r="1" spans="1:4" ht="15.75">
      <c r="A1" s="3"/>
      <c r="B1" s="1" t="s">
        <v>0</v>
      </c>
      <c r="C1" s="3"/>
      <c r="D1" s="3"/>
    </row>
    <row r="2" spans="1:4" ht="15.75">
      <c r="A2" s="3"/>
      <c r="B2" s="1"/>
      <c r="C2" s="3"/>
      <c r="D2" s="3"/>
    </row>
    <row r="3" spans="1:4" ht="15.75">
      <c r="A3" s="3"/>
      <c r="B3" s="2" t="s">
        <v>53</v>
      </c>
      <c r="C3" s="3"/>
      <c r="D3" s="3"/>
    </row>
    <row r="4" spans="1:4" ht="15.75">
      <c r="A4" s="3"/>
      <c r="B4" s="2" t="s">
        <v>43</v>
      </c>
      <c r="C4" s="3"/>
      <c r="D4" s="3"/>
    </row>
    <row r="5" spans="1:4" ht="15.75">
      <c r="A5" s="3"/>
      <c r="B5" s="2" t="s">
        <v>1</v>
      </c>
      <c r="C5" s="3"/>
      <c r="D5" s="3"/>
    </row>
    <row r="6" spans="1:4" ht="16.5" thickBot="1">
      <c r="A6" s="3"/>
      <c r="B6" s="2"/>
      <c r="C6" s="3"/>
      <c r="D6" s="3"/>
    </row>
    <row r="7" spans="1:4" ht="16.5" thickBot="1">
      <c r="A7" s="3"/>
      <c r="B7" s="3"/>
      <c r="C7" s="63" t="s">
        <v>5</v>
      </c>
      <c r="D7" s="64"/>
    </row>
    <row r="8" spans="1:4" ht="32.25" thickBot="1">
      <c r="A8" s="15"/>
      <c r="B8" s="30" t="s">
        <v>6</v>
      </c>
      <c r="C8" s="37" t="s">
        <v>7</v>
      </c>
      <c r="D8" s="38" t="s">
        <v>8</v>
      </c>
    </row>
    <row r="9" spans="1:4" ht="15.75">
      <c r="A9" s="16">
        <f>ROW(A1)</f>
        <v>1</v>
      </c>
      <c r="B9" s="27" t="s">
        <v>17</v>
      </c>
      <c r="C9" s="43">
        <v>193.72</v>
      </c>
      <c r="D9" s="40">
        <f>C9/2000</f>
        <v>0.09686</v>
      </c>
    </row>
    <row r="10" spans="1:4" ht="15.75">
      <c r="A10" s="16">
        <f>ROW(A2)</f>
        <v>2</v>
      </c>
      <c r="B10" s="27" t="s">
        <v>47</v>
      </c>
      <c r="C10" s="25">
        <v>198.4</v>
      </c>
      <c r="D10" s="40">
        <f>C10/2000</f>
        <v>0.0992</v>
      </c>
    </row>
    <row r="11" spans="1:4" ht="15.75">
      <c r="A11" s="16">
        <f>ROW(A3)</f>
        <v>3</v>
      </c>
      <c r="B11" s="27" t="s">
        <v>35</v>
      </c>
      <c r="C11" s="25">
        <v>202.77</v>
      </c>
      <c r="D11" s="40">
        <f>C11/2000</f>
        <v>0.101385</v>
      </c>
    </row>
    <row r="12" spans="1:4" ht="15.75">
      <c r="A12" s="16">
        <f>ROW(A4)</f>
        <v>4</v>
      </c>
      <c r="B12" s="27" t="s">
        <v>32</v>
      </c>
      <c r="C12" s="25">
        <v>203</v>
      </c>
      <c r="D12" s="40">
        <f>C12/2000</f>
        <v>0.1015</v>
      </c>
    </row>
    <row r="13" spans="1:4" ht="15.75">
      <c r="A13" s="16">
        <f>ROW(A5)</f>
        <v>5</v>
      </c>
      <c r="B13" s="27" t="s">
        <v>33</v>
      </c>
      <c r="C13" s="25">
        <v>208</v>
      </c>
      <c r="D13" s="40">
        <f>C13/2000</f>
        <v>0.104</v>
      </c>
    </row>
    <row r="14" spans="1:4" ht="15.75">
      <c r="A14" s="16">
        <f>ROW(A6)</f>
        <v>6</v>
      </c>
      <c r="B14" s="27" t="s">
        <v>26</v>
      </c>
      <c r="C14" s="25">
        <v>209.72</v>
      </c>
      <c r="D14" s="40">
        <f>C14/2000</f>
        <v>0.10486</v>
      </c>
    </row>
    <row r="15" spans="1:4" ht="15.75">
      <c r="A15" s="16">
        <f>ROW(A7)</f>
        <v>7</v>
      </c>
      <c r="B15" s="27" t="s">
        <v>15</v>
      </c>
      <c r="C15" s="25">
        <v>214.5</v>
      </c>
      <c r="D15" s="40">
        <f>C15/2000</f>
        <v>0.10725</v>
      </c>
    </row>
    <row r="16" spans="1:4" ht="15.75">
      <c r="A16" s="16">
        <f>ROW(A8)</f>
        <v>8</v>
      </c>
      <c r="B16" s="27" t="s">
        <v>40</v>
      </c>
      <c r="C16" s="25">
        <v>219.63</v>
      </c>
      <c r="D16" s="40">
        <f>C16/2000</f>
        <v>0.109815</v>
      </c>
    </row>
    <row r="17" spans="1:4" ht="15.75">
      <c r="A17" s="16">
        <f>ROW(A9)</f>
        <v>9</v>
      </c>
      <c r="B17" s="27" t="s">
        <v>14</v>
      </c>
      <c r="C17" s="25">
        <v>221.5</v>
      </c>
      <c r="D17" s="40">
        <f>C17/2000</f>
        <v>0.11075</v>
      </c>
    </row>
    <row r="18" spans="1:4" ht="15.75">
      <c r="A18" s="16">
        <f>ROW(A10)</f>
        <v>10</v>
      </c>
      <c r="B18" s="27" t="s">
        <v>50</v>
      </c>
      <c r="C18" s="43">
        <v>222.18</v>
      </c>
      <c r="D18" s="40">
        <f>C18/2000</f>
        <v>0.11109000000000001</v>
      </c>
    </row>
    <row r="19" spans="1:4" ht="15.75">
      <c r="A19" s="16">
        <f>ROW(A11)</f>
        <v>11</v>
      </c>
      <c r="B19" s="27" t="s">
        <v>12</v>
      </c>
      <c r="C19" s="25">
        <v>226</v>
      </c>
      <c r="D19" s="40">
        <f>C19/2000</f>
        <v>0.113</v>
      </c>
    </row>
    <row r="20" spans="1:4" ht="15.75">
      <c r="A20" s="16">
        <f>ROW(A12)</f>
        <v>12</v>
      </c>
      <c r="B20" s="27" t="s">
        <v>46</v>
      </c>
      <c r="C20" s="25">
        <v>228.71</v>
      </c>
      <c r="D20" s="40">
        <f>C20/2000</f>
        <v>0.114355</v>
      </c>
    </row>
    <row r="21" spans="1:4" ht="15.75">
      <c r="A21" s="16">
        <f>ROW(A13)</f>
        <v>13</v>
      </c>
      <c r="B21" s="27" t="s">
        <v>38</v>
      </c>
      <c r="C21" s="25">
        <v>232.12</v>
      </c>
      <c r="D21" s="40">
        <f>C21/2000</f>
        <v>0.11606</v>
      </c>
    </row>
    <row r="22" spans="1:4" s="28" customFormat="1" ht="15.75">
      <c r="A22" s="16">
        <f>ROW(A14)</f>
        <v>14</v>
      </c>
      <c r="B22" s="51" t="s">
        <v>49</v>
      </c>
      <c r="C22" s="43">
        <v>233.8</v>
      </c>
      <c r="D22" s="40">
        <f>C22/2000</f>
        <v>0.1169</v>
      </c>
    </row>
    <row r="23" spans="1:4" ht="15.75">
      <c r="A23" s="16">
        <f>ROW(A15)</f>
        <v>15</v>
      </c>
      <c r="B23" s="27" t="s">
        <v>10</v>
      </c>
      <c r="C23" s="25">
        <v>234.2</v>
      </c>
      <c r="D23" s="40">
        <f>C23/2000</f>
        <v>0.1171</v>
      </c>
    </row>
    <row r="24" spans="1:4" ht="15.75">
      <c r="A24" s="16">
        <f>ROW(A16)</f>
        <v>16</v>
      </c>
      <c r="B24" s="27" t="s">
        <v>22</v>
      </c>
      <c r="C24" s="25">
        <v>235.18</v>
      </c>
      <c r="D24" s="40">
        <f>C24/2000</f>
        <v>0.11759</v>
      </c>
    </row>
    <row r="25" spans="1:4" ht="15.75">
      <c r="A25" s="16">
        <f>ROW(A17)</f>
        <v>17</v>
      </c>
      <c r="B25" s="27" t="s">
        <v>18</v>
      </c>
      <c r="C25" s="25">
        <v>236</v>
      </c>
      <c r="D25" s="40">
        <f>C25/2000</f>
        <v>0.118</v>
      </c>
    </row>
    <row r="26" spans="1:4" ht="15.75">
      <c r="A26" s="16">
        <f>ROW(A18)</f>
        <v>18</v>
      </c>
      <c r="B26" s="27" t="s">
        <v>39</v>
      </c>
      <c r="C26" s="25">
        <v>237.79</v>
      </c>
      <c r="D26" s="40">
        <f>C26/2000</f>
        <v>0.118895</v>
      </c>
    </row>
    <row r="27" spans="1:4" ht="15.75">
      <c r="A27" s="16">
        <f>ROW(A19)</f>
        <v>19</v>
      </c>
      <c r="B27" s="27" t="s">
        <v>34</v>
      </c>
      <c r="C27" s="25">
        <v>237.96</v>
      </c>
      <c r="D27" s="40">
        <f>C27/2000</f>
        <v>0.11898</v>
      </c>
    </row>
    <row r="28" spans="1:4" ht="15.75">
      <c r="A28" s="16">
        <f>ROW(A20)</f>
        <v>20</v>
      </c>
      <c r="B28" s="27" t="s">
        <v>24</v>
      </c>
      <c r="C28" s="43">
        <v>239</v>
      </c>
      <c r="D28" s="40">
        <f>C28/2000</f>
        <v>0.1195</v>
      </c>
    </row>
    <row r="29" spans="1:4" ht="15.75">
      <c r="A29" s="16">
        <f>ROW(A21)</f>
        <v>21</v>
      </c>
      <c r="B29" s="27" t="s">
        <v>11</v>
      </c>
      <c r="C29" s="25">
        <v>239.17</v>
      </c>
      <c r="D29" s="40">
        <f>C29/2000</f>
        <v>0.119585</v>
      </c>
    </row>
    <row r="30" spans="1:4" ht="15.75">
      <c r="A30" s="16">
        <f>ROW(A22)</f>
        <v>22</v>
      </c>
      <c r="B30" s="27" t="s">
        <v>42</v>
      </c>
      <c r="C30" s="25">
        <v>239.5</v>
      </c>
      <c r="D30" s="40">
        <f>C30/2000</f>
        <v>0.11975</v>
      </c>
    </row>
    <row r="31" spans="1:4" ht="15.75">
      <c r="A31" s="16">
        <f>ROW(A23)</f>
        <v>23</v>
      </c>
      <c r="B31" s="27" t="s">
        <v>29</v>
      </c>
      <c r="C31" s="25">
        <v>241.6</v>
      </c>
      <c r="D31" s="40">
        <f>C31/2000</f>
        <v>0.12079999999999999</v>
      </c>
    </row>
    <row r="32" spans="1:4" ht="15.75">
      <c r="A32" s="16">
        <f>ROW(A24)</f>
        <v>24</v>
      </c>
      <c r="B32" s="27" t="s">
        <v>16</v>
      </c>
      <c r="C32" s="25">
        <v>241.63</v>
      </c>
      <c r="D32" s="40">
        <f>C32/2000</f>
        <v>0.12081499999999999</v>
      </c>
    </row>
    <row r="33" spans="1:4" ht="15.75">
      <c r="A33" s="16">
        <f>ROW(A25)</f>
        <v>25</v>
      </c>
      <c r="B33" s="27" t="s">
        <v>9</v>
      </c>
      <c r="C33" s="25">
        <v>243.1</v>
      </c>
      <c r="D33" s="40">
        <f>C33/2000</f>
        <v>0.12154999999999999</v>
      </c>
    </row>
    <row r="34" spans="1:4" ht="15.75">
      <c r="A34" s="16">
        <f>ROW(A26)</f>
        <v>26</v>
      </c>
      <c r="B34" s="27" t="s">
        <v>13</v>
      </c>
      <c r="C34" s="25">
        <v>243.3</v>
      </c>
      <c r="D34" s="40">
        <f>C34/2000</f>
        <v>0.12165000000000001</v>
      </c>
    </row>
    <row r="35" spans="1:4" ht="15.75">
      <c r="A35" s="16">
        <f>ROW(A27)</f>
        <v>27</v>
      </c>
      <c r="B35" s="27" t="s">
        <v>41</v>
      </c>
      <c r="C35" s="25">
        <v>243.4</v>
      </c>
      <c r="D35" s="40">
        <f>C35/2000</f>
        <v>0.1217</v>
      </c>
    </row>
    <row r="36" spans="1:4" ht="15.75">
      <c r="A36" s="16">
        <f>ROW(A28)</f>
        <v>28</v>
      </c>
      <c r="B36" s="27" t="s">
        <v>30</v>
      </c>
      <c r="C36" s="25">
        <v>245</v>
      </c>
      <c r="D36" s="40">
        <f>C36/2000</f>
        <v>0.1225</v>
      </c>
    </row>
    <row r="37" spans="1:4" ht="15.75">
      <c r="A37" s="16">
        <f>ROW(A29)</f>
        <v>29</v>
      </c>
      <c r="B37" s="27" t="s">
        <v>25</v>
      </c>
      <c r="C37" s="25">
        <v>247.3</v>
      </c>
      <c r="D37" s="40">
        <f>C37/2000</f>
        <v>0.12365000000000001</v>
      </c>
    </row>
    <row r="38" spans="1:4" ht="15.75">
      <c r="A38" s="16">
        <f>ROW(A30)</f>
        <v>30</v>
      </c>
      <c r="B38" s="27" t="s">
        <v>51</v>
      </c>
      <c r="C38" s="25">
        <v>249.3</v>
      </c>
      <c r="D38" s="40">
        <f>C38/2000</f>
        <v>0.12465000000000001</v>
      </c>
    </row>
    <row r="39" spans="1:4" ht="15.75">
      <c r="A39" s="16">
        <f>ROW(A31)</f>
        <v>31</v>
      </c>
      <c r="B39" s="27" t="s">
        <v>28</v>
      </c>
      <c r="C39" s="25">
        <v>250.6</v>
      </c>
      <c r="D39" s="40">
        <f>C39/2000</f>
        <v>0.1253</v>
      </c>
    </row>
    <row r="40" spans="1:4" ht="15.75">
      <c r="A40" s="16">
        <f>ROW(A32)</f>
        <v>32</v>
      </c>
      <c r="B40" s="27" t="s">
        <v>37</v>
      </c>
      <c r="C40" s="25">
        <v>251</v>
      </c>
      <c r="D40" s="40">
        <f>C40/2000</f>
        <v>0.1255</v>
      </c>
    </row>
    <row r="41" spans="1:4" s="17" customFormat="1" ht="15.75">
      <c r="A41" s="16">
        <f>ROW(A33)</f>
        <v>33</v>
      </c>
      <c r="B41" s="27" t="s">
        <v>23</v>
      </c>
      <c r="C41" s="25">
        <v>252</v>
      </c>
      <c r="D41" s="40">
        <f>C41/2000</f>
        <v>0.126</v>
      </c>
    </row>
    <row r="42" spans="1:4" ht="15.75">
      <c r="A42" s="16">
        <f>ROW(A34)</f>
        <v>34</v>
      </c>
      <c r="B42" s="27" t="s">
        <v>45</v>
      </c>
      <c r="C42" s="25">
        <v>253.98</v>
      </c>
      <c r="D42" s="40">
        <f>C42/2000</f>
        <v>0.12699</v>
      </c>
    </row>
    <row r="43" spans="1:4" ht="15.75">
      <c r="A43" s="16">
        <f>ROW(A35)</f>
        <v>35</v>
      </c>
      <c r="B43" s="27" t="s">
        <v>31</v>
      </c>
      <c r="C43" s="25">
        <v>254.5</v>
      </c>
      <c r="D43" s="40">
        <f>C43/2000</f>
        <v>0.12725</v>
      </c>
    </row>
    <row r="44" spans="1:4" ht="15.75">
      <c r="A44" s="16">
        <f>ROW(A36)</f>
        <v>36</v>
      </c>
      <c r="B44" s="27" t="s">
        <v>21</v>
      </c>
      <c r="C44" s="25">
        <v>255.35</v>
      </c>
      <c r="D44" s="40">
        <f>C44/2000</f>
        <v>0.127675</v>
      </c>
    </row>
    <row r="45" spans="1:4" ht="15.75">
      <c r="A45" s="16">
        <f>ROW(A37)</f>
        <v>37</v>
      </c>
      <c r="B45" s="27" t="s">
        <v>36</v>
      </c>
      <c r="C45" s="25">
        <v>258.65</v>
      </c>
      <c r="D45" s="40">
        <f>C45/2000</f>
        <v>0.129325</v>
      </c>
    </row>
    <row r="46" spans="1:4" ht="15.75">
      <c r="A46" s="16">
        <f>ROW(A38)</f>
        <v>38</v>
      </c>
      <c r="B46" s="27" t="s">
        <v>19</v>
      </c>
      <c r="C46" s="25">
        <v>260.19</v>
      </c>
      <c r="D46" s="40">
        <f>C46/2000</f>
        <v>0.130095</v>
      </c>
    </row>
    <row r="47" spans="1:4" s="17" customFormat="1" ht="15.75">
      <c r="A47" s="16">
        <f>ROW(A39)</f>
        <v>39</v>
      </c>
      <c r="B47" s="27" t="s">
        <v>20</v>
      </c>
      <c r="C47" s="25">
        <v>261.6</v>
      </c>
      <c r="D47" s="40">
        <f>C47/2000</f>
        <v>0.1308</v>
      </c>
    </row>
    <row r="48" spans="1:4" ht="15.75">
      <c r="A48" s="16">
        <f>ROW(A40)</f>
        <v>40</v>
      </c>
      <c r="B48" s="27" t="s">
        <v>27</v>
      </c>
      <c r="C48" s="25">
        <v>262</v>
      </c>
      <c r="D48" s="40">
        <f>C48/2000</f>
        <v>0.131</v>
      </c>
    </row>
    <row r="49" spans="1:4" ht="15.75">
      <c r="A49" s="16">
        <f>ROW(A41)</f>
        <v>41</v>
      </c>
      <c r="B49" s="44" t="s">
        <v>52</v>
      </c>
      <c r="C49" s="47">
        <v>284.05</v>
      </c>
      <c r="D49" s="48">
        <f>C49/2000</f>
        <v>0.142025</v>
      </c>
    </row>
    <row r="50" spans="1:4" ht="15.75">
      <c r="A50" s="16">
        <f>ROW(A42)</f>
        <v>42</v>
      </c>
      <c r="B50" s="27" t="s">
        <v>48</v>
      </c>
      <c r="C50" s="43">
        <v>307.84</v>
      </c>
      <c r="D50" s="40">
        <f>C50/2000</f>
        <v>0.15392</v>
      </c>
    </row>
    <row r="51" spans="1:4" ht="16.5" thickBot="1">
      <c r="A51" s="18"/>
      <c r="B51" s="5"/>
      <c r="C51" s="19"/>
      <c r="D51" s="20"/>
    </row>
    <row r="52" spans="1:4" ht="15.75">
      <c r="A52" s="18"/>
      <c r="B52" s="4"/>
      <c r="C52" s="55" t="s">
        <v>5</v>
      </c>
      <c r="D52" s="56"/>
    </row>
    <row r="53" spans="1:4" ht="32.25" thickBot="1">
      <c r="A53" s="18"/>
      <c r="B53" s="5"/>
      <c r="C53" s="11" t="s">
        <v>7</v>
      </c>
      <c r="D53" s="12" t="s">
        <v>8</v>
      </c>
    </row>
    <row r="54" spans="1:4" ht="16.5" thickBot="1">
      <c r="A54" s="28"/>
      <c r="B54" s="13" t="s">
        <v>44</v>
      </c>
      <c r="C54" s="14">
        <f>AVERAGE(C9:C50)</f>
        <v>238.55333333333334</v>
      </c>
      <c r="D54" s="23">
        <f>AVERAGE(D9:D50)</f>
        <v>0.11927666666666667</v>
      </c>
    </row>
  </sheetData>
  <sheetProtection/>
  <mergeCells count="2">
    <mergeCell ref="C7:D7"/>
    <mergeCell ref="C52:D5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McBride</dc:creator>
  <cp:keywords/>
  <dc:description/>
  <cp:lastModifiedBy>Alicia McBride</cp:lastModifiedBy>
  <cp:lastPrinted>2019-09-10T15:10:57Z</cp:lastPrinted>
  <dcterms:created xsi:type="dcterms:W3CDTF">2016-08-31T17:41:00Z</dcterms:created>
  <dcterms:modified xsi:type="dcterms:W3CDTF">2019-09-11T12:42:06Z</dcterms:modified>
  <cp:category/>
  <cp:version/>
  <cp:contentType/>
  <cp:contentStatus/>
</cp:coreProperties>
</file>