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cbride\Documents\"/>
    </mc:Choice>
  </mc:AlternateContent>
  <bookViews>
    <workbookView xWindow="0" yWindow="0" windowWidth="28800" windowHeight="11730"/>
  </bookViews>
  <sheets>
    <sheet name="EMC - Summary" sheetId="1" r:id="rId1"/>
    <sheet name="EMC - 500 kWh" sheetId="2" r:id="rId2"/>
    <sheet name="EMC - 1000 kWh" sheetId="3" r:id="rId3"/>
    <sheet name="EMC - 1500 kWh" sheetId="4" r:id="rId4"/>
    <sheet name="EMC - 2000 kWh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5" l="1"/>
  <c r="D28" i="5"/>
  <c r="A28" i="5"/>
  <c r="D36" i="5"/>
  <c r="A36" i="5"/>
  <c r="D15" i="5"/>
  <c r="A15" i="5"/>
  <c r="D22" i="5"/>
  <c r="A22" i="5"/>
  <c r="D24" i="5"/>
  <c r="A24" i="5"/>
  <c r="D40" i="5"/>
  <c r="A40" i="5"/>
  <c r="D45" i="5"/>
  <c r="A45" i="5"/>
  <c r="D46" i="5"/>
  <c r="A46" i="5"/>
  <c r="D14" i="5"/>
  <c r="A14" i="5"/>
  <c r="D30" i="5"/>
  <c r="A30" i="5"/>
  <c r="D16" i="5"/>
  <c r="A16" i="5"/>
  <c r="D10" i="5"/>
  <c r="A10" i="5"/>
  <c r="D44" i="5"/>
  <c r="A44" i="5"/>
  <c r="D37" i="5"/>
  <c r="A37" i="5"/>
  <c r="D33" i="5"/>
  <c r="A33" i="5"/>
  <c r="D23" i="5"/>
  <c r="A23" i="5"/>
  <c r="D42" i="5"/>
  <c r="A42" i="5"/>
  <c r="D12" i="5"/>
  <c r="A12" i="5"/>
  <c r="D43" i="5"/>
  <c r="A43" i="5"/>
  <c r="D31" i="5"/>
  <c r="A31" i="5"/>
  <c r="D41" i="5"/>
  <c r="A41" i="5"/>
  <c r="D17" i="5"/>
  <c r="A17" i="5"/>
  <c r="D32" i="5"/>
  <c r="A32" i="5"/>
  <c r="D35" i="5"/>
  <c r="A35" i="5"/>
  <c r="D48" i="5"/>
  <c r="A48" i="5"/>
  <c r="D47" i="5"/>
  <c r="A47" i="5"/>
  <c r="D19" i="5"/>
  <c r="A19" i="5"/>
  <c r="D29" i="5"/>
  <c r="A29" i="5"/>
  <c r="D49" i="5"/>
  <c r="A49" i="5"/>
  <c r="D20" i="5"/>
  <c r="A20" i="5"/>
  <c r="D9" i="5"/>
  <c r="A9" i="5"/>
  <c r="D50" i="5"/>
  <c r="A50" i="5"/>
  <c r="D27" i="5"/>
  <c r="A27" i="5"/>
  <c r="D13" i="5"/>
  <c r="A13" i="5"/>
  <c r="D25" i="5"/>
  <c r="A25" i="5"/>
  <c r="D38" i="5"/>
  <c r="A38" i="5"/>
  <c r="D11" i="5"/>
  <c r="A11" i="5"/>
  <c r="D34" i="5"/>
  <c r="A34" i="5"/>
  <c r="D18" i="5"/>
  <c r="A18" i="5"/>
  <c r="D21" i="5"/>
  <c r="A21" i="5"/>
  <c r="D26" i="5"/>
  <c r="A26" i="5"/>
  <c r="D39" i="5"/>
  <c r="A39" i="5"/>
  <c r="C54" i="4"/>
  <c r="D24" i="4"/>
  <c r="A24" i="4"/>
  <c r="D36" i="4"/>
  <c r="A36" i="4"/>
  <c r="D15" i="4"/>
  <c r="A15" i="4"/>
  <c r="D25" i="4"/>
  <c r="A25" i="4"/>
  <c r="D28" i="4"/>
  <c r="A28" i="4"/>
  <c r="D37" i="4"/>
  <c r="A37" i="4"/>
  <c r="D40" i="4"/>
  <c r="A40" i="4"/>
  <c r="D46" i="4"/>
  <c r="A46" i="4"/>
  <c r="D11" i="4"/>
  <c r="A11" i="4"/>
  <c r="D32" i="4"/>
  <c r="A32" i="4"/>
  <c r="D16" i="4"/>
  <c r="A16" i="4"/>
  <c r="D12" i="4"/>
  <c r="A12" i="4"/>
  <c r="D34" i="4"/>
  <c r="A34" i="4"/>
  <c r="D43" i="4"/>
  <c r="A43" i="4"/>
  <c r="D33" i="4"/>
  <c r="A33" i="4"/>
  <c r="D20" i="4"/>
  <c r="A20" i="4"/>
  <c r="D38" i="4"/>
  <c r="A38" i="4"/>
  <c r="D13" i="4"/>
  <c r="A13" i="4"/>
  <c r="D48" i="4"/>
  <c r="A48" i="4"/>
  <c r="D31" i="4"/>
  <c r="A31" i="4"/>
  <c r="D42" i="4"/>
  <c r="A42" i="4"/>
  <c r="D21" i="4"/>
  <c r="A21" i="4"/>
  <c r="D29" i="4"/>
  <c r="A29" i="4"/>
  <c r="D39" i="4"/>
  <c r="A39" i="4"/>
  <c r="D47" i="4"/>
  <c r="A47" i="4"/>
  <c r="D41" i="4"/>
  <c r="A41" i="4"/>
  <c r="D17" i="4"/>
  <c r="A17" i="4"/>
  <c r="D35" i="4"/>
  <c r="A35" i="4"/>
  <c r="D49" i="4"/>
  <c r="A49" i="4"/>
  <c r="D27" i="4"/>
  <c r="A27" i="4"/>
  <c r="D9" i="4"/>
  <c r="A9" i="4"/>
  <c r="D50" i="4"/>
  <c r="A50" i="4"/>
  <c r="D22" i="4"/>
  <c r="A22" i="4"/>
  <c r="D10" i="4"/>
  <c r="A10" i="4"/>
  <c r="D19" i="4"/>
  <c r="A19" i="4"/>
  <c r="D45" i="4"/>
  <c r="A45" i="4"/>
  <c r="D14" i="4"/>
  <c r="A14" i="4"/>
  <c r="D30" i="4"/>
  <c r="A30" i="4"/>
  <c r="D18" i="4"/>
  <c r="A18" i="4"/>
  <c r="D23" i="4"/>
  <c r="A23" i="4"/>
  <c r="D26" i="4"/>
  <c r="A26" i="4"/>
  <c r="D44" i="4"/>
  <c r="A44" i="4"/>
  <c r="C54" i="3"/>
  <c r="D23" i="3"/>
  <c r="A23" i="3"/>
  <c r="D39" i="3"/>
  <c r="A39" i="3"/>
  <c r="D14" i="3"/>
  <c r="A14" i="3"/>
  <c r="D29" i="3"/>
  <c r="A29" i="3"/>
  <c r="D35" i="3"/>
  <c r="A35" i="3"/>
  <c r="D38" i="3"/>
  <c r="A38" i="3"/>
  <c r="D41" i="3"/>
  <c r="A41" i="3"/>
  <c r="D42" i="3"/>
  <c r="A42" i="3"/>
  <c r="D10" i="3"/>
  <c r="A10" i="3"/>
  <c r="D32" i="3"/>
  <c r="A32" i="3"/>
  <c r="D18" i="3"/>
  <c r="A18" i="3"/>
  <c r="D15" i="3"/>
  <c r="A15" i="3"/>
  <c r="D37" i="3"/>
  <c r="A37" i="3"/>
  <c r="D47" i="3"/>
  <c r="A47" i="3"/>
  <c r="D27" i="3"/>
  <c r="A27" i="3"/>
  <c r="D17" i="3"/>
  <c r="A17" i="3"/>
  <c r="D36" i="3"/>
  <c r="A36" i="3"/>
  <c r="D16" i="3"/>
  <c r="A16" i="3"/>
  <c r="D50" i="3"/>
  <c r="A50" i="3"/>
  <c r="D31" i="3"/>
  <c r="A31" i="3"/>
  <c r="D43" i="3"/>
  <c r="A43" i="3"/>
  <c r="D28" i="3"/>
  <c r="A28" i="3"/>
  <c r="D24" i="3"/>
  <c r="A24" i="3"/>
  <c r="D46" i="3"/>
  <c r="A46" i="3"/>
  <c r="D44" i="3"/>
  <c r="A44" i="3"/>
  <c r="D26" i="3"/>
  <c r="A26" i="3"/>
  <c r="D12" i="3"/>
  <c r="A12" i="3"/>
  <c r="D40" i="3"/>
  <c r="A40" i="3"/>
  <c r="D33" i="3"/>
  <c r="A33" i="3"/>
  <c r="D34" i="3"/>
  <c r="A34" i="3"/>
  <c r="D9" i="3"/>
  <c r="A9" i="3"/>
  <c r="D49" i="3"/>
  <c r="A49" i="3"/>
  <c r="D20" i="3"/>
  <c r="A20" i="3"/>
  <c r="D11" i="3"/>
  <c r="A11" i="3"/>
  <c r="D13" i="3"/>
  <c r="A13" i="3"/>
  <c r="D48" i="3"/>
  <c r="A48" i="3"/>
  <c r="D19" i="3"/>
  <c r="A19" i="3"/>
  <c r="D22" i="3"/>
  <c r="A22" i="3"/>
  <c r="D21" i="3"/>
  <c r="A21" i="3"/>
  <c r="D30" i="3"/>
  <c r="A30" i="3"/>
  <c r="D25" i="3"/>
  <c r="A25" i="3"/>
  <c r="D45" i="3"/>
  <c r="D54" i="3" s="1"/>
  <c r="A45" i="3"/>
  <c r="C54" i="2"/>
  <c r="D22" i="2"/>
  <c r="A22" i="2"/>
  <c r="D39" i="2"/>
  <c r="A39" i="2"/>
  <c r="D12" i="2"/>
  <c r="A12" i="2"/>
  <c r="D30" i="2"/>
  <c r="A30" i="2"/>
  <c r="D44" i="2"/>
  <c r="A44" i="2"/>
  <c r="D27" i="2"/>
  <c r="A27" i="2"/>
  <c r="D36" i="2"/>
  <c r="A36" i="2"/>
  <c r="D41" i="2"/>
  <c r="A41" i="2"/>
  <c r="D16" i="2"/>
  <c r="A16" i="2"/>
  <c r="D28" i="2"/>
  <c r="A28" i="2"/>
  <c r="D24" i="2"/>
  <c r="A24" i="2"/>
  <c r="D21" i="2"/>
  <c r="A21" i="2"/>
  <c r="D40" i="2"/>
  <c r="A40" i="2"/>
  <c r="D47" i="2"/>
  <c r="A47" i="2"/>
  <c r="D37" i="2"/>
  <c r="A37" i="2"/>
  <c r="D10" i="2"/>
  <c r="A10" i="2"/>
  <c r="D23" i="2"/>
  <c r="A23" i="2"/>
  <c r="D19" i="2"/>
  <c r="A19" i="2"/>
  <c r="D50" i="2"/>
  <c r="A50" i="2"/>
  <c r="D26" i="2"/>
  <c r="A26" i="2"/>
  <c r="D35" i="2"/>
  <c r="A35" i="2"/>
  <c r="D38" i="2"/>
  <c r="A38" i="2"/>
  <c r="D20" i="2"/>
  <c r="A20" i="2"/>
  <c r="D45" i="2"/>
  <c r="A45" i="2"/>
  <c r="D34" i="2"/>
  <c r="A34" i="2"/>
  <c r="D31" i="2"/>
  <c r="A31" i="2"/>
  <c r="D9" i="2"/>
  <c r="A9" i="2"/>
  <c r="D46" i="2"/>
  <c r="A46" i="2"/>
  <c r="D14" i="2"/>
  <c r="A14" i="2"/>
  <c r="D43" i="2"/>
  <c r="A43" i="2"/>
  <c r="D13" i="2"/>
  <c r="A13" i="2"/>
  <c r="D48" i="2"/>
  <c r="A48" i="2"/>
  <c r="D15" i="2"/>
  <c r="A15" i="2"/>
  <c r="D11" i="2"/>
  <c r="A11" i="2"/>
  <c r="D17" i="2"/>
  <c r="A17" i="2"/>
  <c r="D49" i="2"/>
  <c r="A49" i="2"/>
  <c r="D29" i="2"/>
  <c r="A29" i="2"/>
  <c r="D33" i="2"/>
  <c r="A33" i="2"/>
  <c r="D18" i="2"/>
  <c r="A18" i="2"/>
  <c r="D32" i="2"/>
  <c r="A32" i="2"/>
  <c r="D25" i="2"/>
  <c r="A25" i="2"/>
  <c r="D42" i="2"/>
  <c r="D54" i="2" s="1"/>
  <c r="A42" i="2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9" i="1"/>
  <c r="I54" i="1"/>
  <c r="G54" i="1"/>
  <c r="E54" i="1"/>
  <c r="C54" i="1"/>
  <c r="J50" i="1"/>
  <c r="H50" i="1"/>
  <c r="F50" i="1"/>
  <c r="D50" i="1"/>
  <c r="J49" i="1"/>
  <c r="H49" i="1"/>
  <c r="F49" i="1"/>
  <c r="D49" i="1"/>
  <c r="J48" i="1"/>
  <c r="H48" i="1"/>
  <c r="F48" i="1"/>
  <c r="D48" i="1"/>
  <c r="J47" i="1"/>
  <c r="H47" i="1"/>
  <c r="F47" i="1"/>
  <c r="D47" i="1"/>
  <c r="J46" i="1"/>
  <c r="H46" i="1"/>
  <c r="F46" i="1"/>
  <c r="D46" i="1"/>
  <c r="J45" i="1"/>
  <c r="H45" i="1"/>
  <c r="F45" i="1"/>
  <c r="D45" i="1"/>
  <c r="J44" i="1"/>
  <c r="H44" i="1"/>
  <c r="F44" i="1"/>
  <c r="D44" i="1"/>
  <c r="J43" i="1"/>
  <c r="H43" i="1"/>
  <c r="F43" i="1"/>
  <c r="D43" i="1"/>
  <c r="J42" i="1"/>
  <c r="H42" i="1"/>
  <c r="F42" i="1"/>
  <c r="D42" i="1"/>
  <c r="J41" i="1"/>
  <c r="H41" i="1"/>
  <c r="F41" i="1"/>
  <c r="D41" i="1"/>
  <c r="J40" i="1"/>
  <c r="H40" i="1"/>
  <c r="F40" i="1"/>
  <c r="D40" i="1"/>
  <c r="J39" i="1"/>
  <c r="H39" i="1"/>
  <c r="F39" i="1"/>
  <c r="D39" i="1"/>
  <c r="J38" i="1"/>
  <c r="H38" i="1"/>
  <c r="F38" i="1"/>
  <c r="D38" i="1"/>
  <c r="J37" i="1"/>
  <c r="H37" i="1"/>
  <c r="F37" i="1"/>
  <c r="D37" i="1"/>
  <c r="J36" i="1"/>
  <c r="H36" i="1"/>
  <c r="F36" i="1"/>
  <c r="D36" i="1"/>
  <c r="J35" i="1"/>
  <c r="H35" i="1"/>
  <c r="F35" i="1"/>
  <c r="D35" i="1"/>
  <c r="J34" i="1"/>
  <c r="H34" i="1"/>
  <c r="F34" i="1"/>
  <c r="D34" i="1"/>
  <c r="J33" i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54" i="1"/>
  <c r="H54" i="1"/>
  <c r="F54" i="1"/>
  <c r="D54" i="1"/>
  <c r="D54" i="5" l="1"/>
  <c r="D54" i="4"/>
</calcChain>
</file>

<file path=xl/sharedStrings.xml><?xml version="1.0" encoding="utf-8"?>
<sst xmlns="http://schemas.openxmlformats.org/spreadsheetml/2006/main" count="288" uniqueCount="54">
  <si>
    <t>Georgia Public Service Commission</t>
  </si>
  <si>
    <t>Residential Rate Survey – Summer 2020</t>
  </si>
  <si>
    <t>All Usage Levels, Alphabetical Listing</t>
  </si>
  <si>
    <t>500 kWh</t>
  </si>
  <si>
    <t>1,000 kWh</t>
  </si>
  <si>
    <t>1,500 kWh</t>
  </si>
  <si>
    <t>2,000 kWh</t>
  </si>
  <si>
    <t>Provider</t>
  </si>
  <si>
    <t>Charges</t>
  </si>
  <si>
    <t>Cents/kWh</t>
  </si>
  <si>
    <t>Altamaha EMC</t>
  </si>
  <si>
    <t>Amicalola EMC</t>
  </si>
  <si>
    <t>Blue Ridge Mountain EMC</t>
  </si>
  <si>
    <t>Canoochee EMC</t>
  </si>
  <si>
    <t>Carroll EMC</t>
  </si>
  <si>
    <t>Central Georgia EMC</t>
  </si>
  <si>
    <t>Coastal Electric Cooperative</t>
  </si>
  <si>
    <t>Cobb EMC</t>
  </si>
  <si>
    <t>Colquitt EMC</t>
  </si>
  <si>
    <t>Coweta-Fayette EMC</t>
  </si>
  <si>
    <t>Diverse Power</t>
  </si>
  <si>
    <t>Excelsior EMC</t>
  </si>
  <si>
    <t>Flint Energies</t>
  </si>
  <si>
    <t>Georgia Power Company</t>
  </si>
  <si>
    <t>Grady EMC</t>
  </si>
  <si>
    <t>Greystone Power Corporation</t>
  </si>
  <si>
    <t>Habersham EMC</t>
  </si>
  <si>
    <t>Hart EMC</t>
  </si>
  <si>
    <t>Irwin EMC</t>
  </si>
  <si>
    <t>Jackson EMC</t>
  </si>
  <si>
    <t>Jefferson Energy Cooperative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</si>
  <si>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</si>
  <si>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</si>
  <si>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</si>
  <si>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</si>
  <si>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</si>
  <si>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</si>
  <si>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</si>
  <si>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Planters EMC</t>
  </si>
  <si>
    <t>Rayle EMC</t>
  </si>
  <si>
    <t>Satilla Rural EMC</t>
  </si>
  <si>
    <t>Sawnee EMC</t>
  </si>
  <si>
    <t>Slash Pine EMC</t>
  </si>
  <si>
    <t>Snapping Shoals EMC</t>
  </si>
  <si>
    <t xml:space="preserve">Southern Rivers Energy </t>
  </si>
  <si>
    <t>Sumter EMC</t>
  </si>
  <si>
    <t>Three Notch EMC</t>
  </si>
  <si>
    <t>Tri-County EMC</t>
  </si>
  <si>
    <t>Tri-State EMC</t>
  </si>
  <si>
    <t>Upson EMC</t>
  </si>
  <si>
    <t>Walton EMC</t>
  </si>
  <si>
    <t>Washington EMC</t>
  </si>
  <si>
    <t>AVERAGE</t>
  </si>
  <si>
    <t>EMC Providers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</si>
</sst>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&quot;$&quot;#,##0.000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164" fontId="1" fillId="0" borderId="7" xfId="0" applyNumberFormat="1" applyFont="1" applyFill="1" applyBorder="1" applyAlignment="1"/>
    <xf numFmtId="165" fontId="1" fillId="0" borderId="8" xfId="0" applyNumberFormat="1" applyFont="1" applyFill="1" applyBorder="1" applyAlignment="1"/>
    <xf numFmtId="164" fontId="1" fillId="0" borderId="8" xfId="0" applyNumberFormat="1" applyFont="1" applyFill="1" applyBorder="1" applyAlignment="1"/>
    <xf numFmtId="165" fontId="1" fillId="0" borderId="9" xfId="0" applyNumberFormat="1" applyFont="1" applyFill="1" applyBorder="1" applyAlignment="1"/>
    <xf numFmtId="0" fontId="1" fillId="0" borderId="6" xfId="1" applyFont="1" applyFill="1" applyBorder="1"/>
    <xf numFmtId="164" fontId="1" fillId="0" borderId="7" xfId="1" applyNumberFormat="1" applyFont="1" applyFill="1" applyBorder="1" applyAlignment="1"/>
    <xf numFmtId="164" fontId="1" fillId="0" borderId="8" xfId="1" applyNumberFormat="1" applyFont="1" applyFill="1" applyBorder="1" applyAlignment="1"/>
    <xf numFmtId="165" fontId="1" fillId="0" borderId="8" xfId="0" applyNumberFormat="1" applyFont="1" applyFill="1" applyBorder="1" applyAlignment="1">
      <alignment horizontal="right"/>
    </xf>
    <xf numFmtId="0" fontId="2" fillId="0" borderId="6" xfId="0" applyFont="1" applyFill="1" applyBorder="1"/>
    <xf numFmtId="164" fontId="2" fillId="0" borderId="7" xfId="0" applyNumberFormat="1" applyFont="1" applyFill="1" applyBorder="1" applyAlignment="1"/>
    <xf numFmtId="165" fontId="2" fillId="0" borderId="8" xfId="0" applyNumberFormat="1" applyFont="1" applyFill="1" applyBorder="1" applyAlignment="1"/>
    <xf numFmtId="164" fontId="2" fillId="0" borderId="8" xfId="0" applyNumberFormat="1" applyFont="1" applyFill="1" applyBorder="1" applyAlignment="1"/>
    <xf numFmtId="165" fontId="2" fillId="0" borderId="9" xfId="0" applyNumberFormat="1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6" fillId="3" borderId="11" xfId="1" applyFont="1" applyFill="1" applyBorder="1" applyAlignment="1">
      <alignment horizontal="center"/>
    </xf>
    <xf numFmtId="0" fontId="6" fillId="4" borderId="12" xfId="1" applyFont="1" applyFill="1" applyBorder="1" applyAlignment="1">
      <alignment horizontal="center"/>
    </xf>
    <xf numFmtId="0" fontId="6" fillId="4" borderId="11" xfId="1" applyFont="1" applyFill="1" applyBorder="1" applyAlignment="1">
      <alignment horizontal="center"/>
    </xf>
    <xf numFmtId="0" fontId="6" fillId="5" borderId="13" xfId="1" applyFont="1" applyFill="1" applyBorder="1" applyAlignment="1">
      <alignment horizontal="center"/>
    </xf>
    <xf numFmtId="0" fontId="6" fillId="5" borderId="14" xfId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164" fontId="2" fillId="3" borderId="17" xfId="0" applyNumberFormat="1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4" borderId="17" xfId="1" applyFont="1" applyFill="1" applyBorder="1" applyAlignment="1">
      <alignment horizontal="center" wrapText="1"/>
    </xf>
    <xf numFmtId="0" fontId="2" fillId="4" borderId="16" xfId="1" applyFont="1" applyFill="1" applyBorder="1" applyAlignment="1">
      <alignment horizontal="center" wrapText="1"/>
    </xf>
    <xf numFmtId="0" fontId="2" fillId="5" borderId="17" xfId="1" applyFont="1" applyFill="1" applyBorder="1" applyAlignment="1">
      <alignment horizontal="center" wrapText="1"/>
    </xf>
    <xf numFmtId="0" fontId="2" fillId="5" borderId="18" xfId="1" applyFont="1" applyFill="1" applyBorder="1" applyAlignment="1">
      <alignment horizontal="center" wrapText="1"/>
    </xf>
    <xf numFmtId="0" fontId="7" fillId="0" borderId="0" xfId="0" applyFont="1" applyFill="1" applyAlignment="1">
      <alignment horizontal="right"/>
    </xf>
    <xf numFmtId="164" fontId="8" fillId="0" borderId="19" xfId="0" applyNumberFormat="1" applyFont="1" applyFill="1" applyBorder="1" applyAlignment="1"/>
    <xf numFmtId="165" fontId="8" fillId="0" borderId="19" xfId="0" applyNumberFormat="1" applyFont="1" applyFill="1" applyBorder="1" applyAlignment="1"/>
    <xf numFmtId="165" fontId="8" fillId="0" borderId="5" xfId="0" applyNumberFormat="1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O12" sqref="O12"/>
    </sheetView>
  </sheetViews>
  <sheetFormatPr defaultRowHeight="15.75" x14ac:dyDescent="0.25"/>
  <cols>
    <col min="1" max="1" width="4.7109375" style="1" customWidth="1"/>
    <col min="2" max="2" width="56.7109375" style="4" customWidth="1"/>
    <col min="3" max="10" width="13.7109375" style="1" customWidth="1"/>
    <col min="257" max="257" width="4.7109375" customWidth="1"/>
    <col min="258" max="258" width="56.7109375" customWidth="1"/>
    <col min="259" max="266" width="13.7109375" customWidth="1"/>
    <col min="513" max="513" width="4.7109375" customWidth="1"/>
    <col min="514" max="514" width="56.7109375" customWidth="1"/>
    <col min="515" max="522" width="13.7109375" customWidth="1"/>
    <col min="769" max="769" width="4.7109375" customWidth="1"/>
    <col min="770" max="770" width="56.7109375" customWidth="1"/>
    <col min="771" max="778" width="13.7109375" customWidth="1"/>
    <col min="1025" max="1025" width="4.7109375" customWidth="1"/>
    <col min="1026" max="1026" width="56.7109375" customWidth="1"/>
    <col min="1027" max="1034" width="13.7109375" customWidth="1"/>
    <col min="1281" max="1281" width="4.7109375" customWidth="1"/>
    <col min="1282" max="1282" width="56.7109375" customWidth="1"/>
    <col min="1283" max="1290" width="13.7109375" customWidth="1"/>
    <col min="1537" max="1537" width="4.7109375" customWidth="1"/>
    <col min="1538" max="1538" width="56.7109375" customWidth="1"/>
    <col min="1539" max="1546" width="13.7109375" customWidth="1"/>
    <col min="1793" max="1793" width="4.7109375" customWidth="1"/>
    <col min="1794" max="1794" width="56.7109375" customWidth="1"/>
    <col min="1795" max="1802" width="13.7109375" customWidth="1"/>
    <col min="2049" max="2049" width="4.7109375" customWidth="1"/>
    <col min="2050" max="2050" width="56.7109375" customWidth="1"/>
    <col min="2051" max="2058" width="13.7109375" customWidth="1"/>
    <col min="2305" max="2305" width="4.7109375" customWidth="1"/>
    <col min="2306" max="2306" width="56.7109375" customWidth="1"/>
    <col min="2307" max="2314" width="13.7109375" customWidth="1"/>
    <col min="2561" max="2561" width="4.7109375" customWidth="1"/>
    <col min="2562" max="2562" width="56.7109375" customWidth="1"/>
    <col min="2563" max="2570" width="13.7109375" customWidth="1"/>
    <col min="2817" max="2817" width="4.7109375" customWidth="1"/>
    <col min="2818" max="2818" width="56.7109375" customWidth="1"/>
    <col min="2819" max="2826" width="13.7109375" customWidth="1"/>
    <col min="3073" max="3073" width="4.7109375" customWidth="1"/>
    <col min="3074" max="3074" width="56.7109375" customWidth="1"/>
    <col min="3075" max="3082" width="13.7109375" customWidth="1"/>
    <col min="3329" max="3329" width="4.7109375" customWidth="1"/>
    <col min="3330" max="3330" width="56.7109375" customWidth="1"/>
    <col min="3331" max="3338" width="13.7109375" customWidth="1"/>
    <col min="3585" max="3585" width="4.7109375" customWidth="1"/>
    <col min="3586" max="3586" width="56.7109375" customWidth="1"/>
    <col min="3587" max="3594" width="13.7109375" customWidth="1"/>
    <col min="3841" max="3841" width="4.7109375" customWidth="1"/>
    <col min="3842" max="3842" width="56.7109375" customWidth="1"/>
    <col min="3843" max="3850" width="13.7109375" customWidth="1"/>
    <col min="4097" max="4097" width="4.7109375" customWidth="1"/>
    <col min="4098" max="4098" width="56.7109375" customWidth="1"/>
    <col min="4099" max="4106" width="13.7109375" customWidth="1"/>
    <col min="4353" max="4353" width="4.7109375" customWidth="1"/>
    <col min="4354" max="4354" width="56.7109375" customWidth="1"/>
    <col min="4355" max="4362" width="13.7109375" customWidth="1"/>
    <col min="4609" max="4609" width="4.7109375" customWidth="1"/>
    <col min="4610" max="4610" width="56.7109375" customWidth="1"/>
    <col min="4611" max="4618" width="13.7109375" customWidth="1"/>
    <col min="4865" max="4865" width="4.7109375" customWidth="1"/>
    <col min="4866" max="4866" width="56.7109375" customWidth="1"/>
    <col min="4867" max="4874" width="13.7109375" customWidth="1"/>
    <col min="5121" max="5121" width="4.7109375" customWidth="1"/>
    <col min="5122" max="5122" width="56.7109375" customWidth="1"/>
    <col min="5123" max="5130" width="13.7109375" customWidth="1"/>
    <col min="5377" max="5377" width="4.7109375" customWidth="1"/>
    <col min="5378" max="5378" width="56.7109375" customWidth="1"/>
    <col min="5379" max="5386" width="13.7109375" customWidth="1"/>
    <col min="5633" max="5633" width="4.7109375" customWidth="1"/>
    <col min="5634" max="5634" width="56.7109375" customWidth="1"/>
    <col min="5635" max="5642" width="13.7109375" customWidth="1"/>
    <col min="5889" max="5889" width="4.7109375" customWidth="1"/>
    <col min="5890" max="5890" width="56.7109375" customWidth="1"/>
    <col min="5891" max="5898" width="13.7109375" customWidth="1"/>
    <col min="6145" max="6145" width="4.7109375" customWidth="1"/>
    <col min="6146" max="6146" width="56.7109375" customWidth="1"/>
    <col min="6147" max="6154" width="13.7109375" customWidth="1"/>
    <col min="6401" max="6401" width="4.7109375" customWidth="1"/>
    <col min="6402" max="6402" width="56.7109375" customWidth="1"/>
    <col min="6403" max="6410" width="13.7109375" customWidth="1"/>
    <col min="6657" max="6657" width="4.7109375" customWidth="1"/>
    <col min="6658" max="6658" width="56.7109375" customWidth="1"/>
    <col min="6659" max="6666" width="13.7109375" customWidth="1"/>
    <col min="6913" max="6913" width="4.7109375" customWidth="1"/>
    <col min="6914" max="6914" width="56.7109375" customWidth="1"/>
    <col min="6915" max="6922" width="13.7109375" customWidth="1"/>
    <col min="7169" max="7169" width="4.7109375" customWidth="1"/>
    <col min="7170" max="7170" width="56.7109375" customWidth="1"/>
    <col min="7171" max="7178" width="13.7109375" customWidth="1"/>
    <col min="7425" max="7425" width="4.7109375" customWidth="1"/>
    <col min="7426" max="7426" width="56.7109375" customWidth="1"/>
    <col min="7427" max="7434" width="13.7109375" customWidth="1"/>
    <col min="7681" max="7681" width="4.7109375" customWidth="1"/>
    <col min="7682" max="7682" width="56.7109375" customWidth="1"/>
    <col min="7683" max="7690" width="13.7109375" customWidth="1"/>
    <col min="7937" max="7937" width="4.7109375" customWidth="1"/>
    <col min="7938" max="7938" width="56.7109375" customWidth="1"/>
    <col min="7939" max="7946" width="13.7109375" customWidth="1"/>
    <col min="8193" max="8193" width="4.7109375" customWidth="1"/>
    <col min="8194" max="8194" width="56.7109375" customWidth="1"/>
    <col min="8195" max="8202" width="13.7109375" customWidth="1"/>
    <col min="8449" max="8449" width="4.7109375" customWidth="1"/>
    <col min="8450" max="8450" width="56.7109375" customWidth="1"/>
    <col min="8451" max="8458" width="13.7109375" customWidth="1"/>
    <col min="8705" max="8705" width="4.7109375" customWidth="1"/>
    <col min="8706" max="8706" width="56.7109375" customWidth="1"/>
    <col min="8707" max="8714" width="13.7109375" customWidth="1"/>
    <col min="8961" max="8961" width="4.7109375" customWidth="1"/>
    <col min="8962" max="8962" width="56.7109375" customWidth="1"/>
    <col min="8963" max="8970" width="13.7109375" customWidth="1"/>
    <col min="9217" max="9217" width="4.7109375" customWidth="1"/>
    <col min="9218" max="9218" width="56.7109375" customWidth="1"/>
    <col min="9219" max="9226" width="13.7109375" customWidth="1"/>
    <col min="9473" max="9473" width="4.7109375" customWidth="1"/>
    <col min="9474" max="9474" width="56.7109375" customWidth="1"/>
    <col min="9475" max="9482" width="13.7109375" customWidth="1"/>
    <col min="9729" max="9729" width="4.7109375" customWidth="1"/>
    <col min="9730" max="9730" width="56.7109375" customWidth="1"/>
    <col min="9731" max="9738" width="13.7109375" customWidth="1"/>
    <col min="9985" max="9985" width="4.7109375" customWidth="1"/>
    <col min="9986" max="9986" width="56.7109375" customWidth="1"/>
    <col min="9987" max="9994" width="13.7109375" customWidth="1"/>
    <col min="10241" max="10241" width="4.7109375" customWidth="1"/>
    <col min="10242" max="10242" width="56.7109375" customWidth="1"/>
    <col min="10243" max="10250" width="13.7109375" customWidth="1"/>
    <col min="10497" max="10497" width="4.7109375" customWidth="1"/>
    <col min="10498" max="10498" width="56.7109375" customWidth="1"/>
    <col min="10499" max="10506" width="13.7109375" customWidth="1"/>
    <col min="10753" max="10753" width="4.7109375" customWidth="1"/>
    <col min="10754" max="10754" width="56.7109375" customWidth="1"/>
    <col min="10755" max="10762" width="13.7109375" customWidth="1"/>
    <col min="11009" max="11009" width="4.7109375" customWidth="1"/>
    <col min="11010" max="11010" width="56.7109375" customWidth="1"/>
    <col min="11011" max="11018" width="13.7109375" customWidth="1"/>
    <col min="11265" max="11265" width="4.7109375" customWidth="1"/>
    <col min="11266" max="11266" width="56.7109375" customWidth="1"/>
    <col min="11267" max="11274" width="13.7109375" customWidth="1"/>
    <col min="11521" max="11521" width="4.7109375" customWidth="1"/>
    <col min="11522" max="11522" width="56.7109375" customWidth="1"/>
    <col min="11523" max="11530" width="13.7109375" customWidth="1"/>
    <col min="11777" max="11777" width="4.7109375" customWidth="1"/>
    <col min="11778" max="11778" width="56.7109375" customWidth="1"/>
    <col min="11779" max="11786" width="13.7109375" customWidth="1"/>
    <col min="12033" max="12033" width="4.7109375" customWidth="1"/>
    <col min="12034" max="12034" width="56.7109375" customWidth="1"/>
    <col min="12035" max="12042" width="13.7109375" customWidth="1"/>
    <col min="12289" max="12289" width="4.7109375" customWidth="1"/>
    <col min="12290" max="12290" width="56.7109375" customWidth="1"/>
    <col min="12291" max="12298" width="13.7109375" customWidth="1"/>
    <col min="12545" max="12545" width="4.7109375" customWidth="1"/>
    <col min="12546" max="12546" width="56.7109375" customWidth="1"/>
    <col min="12547" max="12554" width="13.7109375" customWidth="1"/>
    <col min="12801" max="12801" width="4.7109375" customWidth="1"/>
    <col min="12802" max="12802" width="56.7109375" customWidth="1"/>
    <col min="12803" max="12810" width="13.7109375" customWidth="1"/>
    <col min="13057" max="13057" width="4.7109375" customWidth="1"/>
    <col min="13058" max="13058" width="56.7109375" customWidth="1"/>
    <col min="13059" max="13066" width="13.7109375" customWidth="1"/>
    <col min="13313" max="13313" width="4.7109375" customWidth="1"/>
    <col min="13314" max="13314" width="56.7109375" customWidth="1"/>
    <col min="13315" max="13322" width="13.7109375" customWidth="1"/>
    <col min="13569" max="13569" width="4.7109375" customWidth="1"/>
    <col min="13570" max="13570" width="56.7109375" customWidth="1"/>
    <col min="13571" max="13578" width="13.7109375" customWidth="1"/>
    <col min="13825" max="13825" width="4.7109375" customWidth="1"/>
    <col min="13826" max="13826" width="56.7109375" customWidth="1"/>
    <col min="13827" max="13834" width="13.7109375" customWidth="1"/>
    <col min="14081" max="14081" width="4.7109375" customWidth="1"/>
    <col min="14082" max="14082" width="56.7109375" customWidth="1"/>
    <col min="14083" max="14090" width="13.7109375" customWidth="1"/>
    <col min="14337" max="14337" width="4.7109375" customWidth="1"/>
    <col min="14338" max="14338" width="56.7109375" customWidth="1"/>
    <col min="14339" max="14346" width="13.7109375" customWidth="1"/>
    <col min="14593" max="14593" width="4.7109375" customWidth="1"/>
    <col min="14594" max="14594" width="56.7109375" customWidth="1"/>
    <col min="14595" max="14602" width="13.7109375" customWidth="1"/>
    <col min="14849" max="14849" width="4.7109375" customWidth="1"/>
    <col min="14850" max="14850" width="56.7109375" customWidth="1"/>
    <col min="14851" max="14858" width="13.7109375" customWidth="1"/>
    <col min="15105" max="15105" width="4.7109375" customWidth="1"/>
    <col min="15106" max="15106" width="56.7109375" customWidth="1"/>
    <col min="15107" max="15114" width="13.7109375" customWidth="1"/>
    <col min="15361" max="15361" width="4.7109375" customWidth="1"/>
    <col min="15362" max="15362" width="56.7109375" customWidth="1"/>
    <col min="15363" max="15370" width="13.7109375" customWidth="1"/>
    <col min="15617" max="15617" width="4.7109375" customWidth="1"/>
    <col min="15618" max="15618" width="56.7109375" customWidth="1"/>
    <col min="15619" max="15626" width="13.7109375" customWidth="1"/>
    <col min="15873" max="15873" width="4.7109375" customWidth="1"/>
    <col min="15874" max="15874" width="56.7109375" customWidth="1"/>
    <col min="15875" max="15882" width="13.7109375" customWidth="1"/>
    <col min="16129" max="16129" width="4.7109375" customWidth="1"/>
    <col min="16130" max="16130" width="56.7109375" customWidth="1"/>
    <col min="16131" max="16138" width="13.7109375" customWidth="1"/>
  </cols>
  <sheetData>
    <row r="1" spans="1:10" ht="16.5" customHeight="1" x14ac:dyDescent="0.25">
      <c r="B1" s="2" t="s">
        <v>0</v>
      </c>
    </row>
    <row r="2" spans="1:10" ht="16.5" customHeight="1" x14ac:dyDescent="0.25">
      <c r="B2" s="2"/>
    </row>
    <row r="3" spans="1:10" ht="16.5" customHeight="1" x14ac:dyDescent="0.25">
      <c r="B3" s="3" t="s">
        <v>1</v>
      </c>
    </row>
    <row r="4" spans="1:10" ht="16.5" customHeight="1" x14ac:dyDescent="0.25">
      <c r="B4" s="3" t="s">
        <v>53</v>
      </c>
    </row>
    <row r="5" spans="1:10" ht="16.5" customHeight="1" x14ac:dyDescent="0.25">
      <c r="B5" s="3" t="s">
        <v>2</v>
      </c>
    </row>
    <row r="6" spans="1:10" ht="16.5" customHeight="1" thickBot="1" x14ac:dyDescent="0.3">
      <c r="B6" s="3"/>
    </row>
    <row r="7" spans="1:10" ht="16.5" customHeight="1" thickBot="1" x14ac:dyDescent="0.3">
      <c r="C7" s="5" t="s">
        <v>3</v>
      </c>
      <c r="D7" s="6"/>
      <c r="E7" s="7" t="s">
        <v>4</v>
      </c>
      <c r="F7" s="8"/>
      <c r="G7" s="9" t="s">
        <v>5</v>
      </c>
      <c r="H7" s="10"/>
      <c r="I7" s="11" t="s">
        <v>6</v>
      </c>
      <c r="J7" s="12"/>
    </row>
    <row r="8" spans="1:10" ht="24.95" customHeight="1" thickBot="1" x14ac:dyDescent="0.3">
      <c r="A8" s="13"/>
      <c r="B8" s="14" t="s">
        <v>7</v>
      </c>
      <c r="C8" s="15" t="s">
        <v>8</v>
      </c>
      <c r="D8" s="16" t="s">
        <v>9</v>
      </c>
      <c r="E8" s="17" t="s">
        <v>8</v>
      </c>
      <c r="F8" s="18" t="s">
        <v>9</v>
      </c>
      <c r="G8" s="19" t="s">
        <v>8</v>
      </c>
      <c r="H8" s="20" t="s">
        <v>9</v>
      </c>
      <c r="I8" s="21" t="s">
        <v>8</v>
      </c>
      <c r="J8" s="22" t="s">
        <v>9</v>
      </c>
    </row>
    <row r="9" spans="1:10" s="24" customFormat="1" ht="16.5" customHeight="1" x14ac:dyDescent="0.25">
      <c r="A9" s="23">
        <f>ROW(A1)</f>
        <v>1</v>
      </c>
      <c r="B9" s="29" t="s">
        <v>10</v>
      </c>
      <c r="C9" s="30">
        <v>80.400000000000006</v>
      </c>
      <c r="D9" s="26">
        <f t="shared" ref="D9:D32" si="0">C9/500</f>
        <v>0.1608</v>
      </c>
      <c r="E9" s="31">
        <v>138.30000000000001</v>
      </c>
      <c r="F9" s="26">
        <f t="shared" ref="F9:F34" si="1">E9/1000</f>
        <v>0.13830000000000001</v>
      </c>
      <c r="G9" s="31">
        <v>193.7</v>
      </c>
      <c r="H9" s="26">
        <f t="shared" ref="H9:H32" si="2">G9/1500</f>
        <v>0.12913333333333332</v>
      </c>
      <c r="I9" s="31">
        <v>249.1</v>
      </c>
      <c r="J9" s="28">
        <f t="shared" ref="J9:J34" si="3">I9/2000</f>
        <v>0.12454999999999999</v>
      </c>
    </row>
    <row r="10" spans="1:10" s="24" customFormat="1" ht="16.5" customHeight="1" x14ac:dyDescent="0.25">
      <c r="A10" s="23">
        <f t="shared" ref="A10:A50" si="4">ROW(A2)</f>
        <v>2</v>
      </c>
      <c r="B10" s="29" t="s">
        <v>11</v>
      </c>
      <c r="C10" s="30">
        <v>71</v>
      </c>
      <c r="D10" s="32">
        <f t="shared" si="0"/>
        <v>0.14199999999999999</v>
      </c>
      <c r="E10" s="31">
        <v>124.2</v>
      </c>
      <c r="F10" s="26">
        <f t="shared" si="1"/>
        <v>0.1242</v>
      </c>
      <c r="G10" s="31">
        <v>178.2</v>
      </c>
      <c r="H10" s="26">
        <f t="shared" si="2"/>
        <v>0.11879999999999999</v>
      </c>
      <c r="I10" s="31">
        <v>234.2</v>
      </c>
      <c r="J10" s="28">
        <f t="shared" si="3"/>
        <v>0.1171</v>
      </c>
    </row>
    <row r="11" spans="1:10" s="24" customFormat="1" ht="16.5" customHeight="1" x14ac:dyDescent="0.25">
      <c r="A11" s="23">
        <f t="shared" si="4"/>
        <v>3</v>
      </c>
      <c r="B11" s="29" t="s">
        <v>12</v>
      </c>
      <c r="C11" s="30">
        <v>74.55</v>
      </c>
      <c r="D11" s="26">
        <f t="shared" si="0"/>
        <v>0.14909999999999998</v>
      </c>
      <c r="E11" s="31">
        <v>126.18</v>
      </c>
      <c r="F11" s="26">
        <f t="shared" si="1"/>
        <v>0.12618000000000001</v>
      </c>
      <c r="G11" s="31">
        <v>177.82</v>
      </c>
      <c r="H11" s="26">
        <f t="shared" si="2"/>
        <v>0.11854666666666666</v>
      </c>
      <c r="I11" s="31">
        <v>229.45</v>
      </c>
      <c r="J11" s="28">
        <f t="shared" si="3"/>
        <v>0.11472499999999999</v>
      </c>
    </row>
    <row r="12" spans="1:10" s="24" customFormat="1" ht="16.5" customHeight="1" x14ac:dyDescent="0.25">
      <c r="A12" s="23">
        <f t="shared" si="4"/>
        <v>4</v>
      </c>
      <c r="B12" s="29" t="s">
        <v>13</v>
      </c>
      <c r="C12" s="30">
        <v>67.5</v>
      </c>
      <c r="D12" s="26">
        <f t="shared" si="0"/>
        <v>0.13500000000000001</v>
      </c>
      <c r="E12" s="31">
        <v>119</v>
      </c>
      <c r="F12" s="26">
        <f t="shared" si="1"/>
        <v>0.11899999999999999</v>
      </c>
      <c r="G12" s="31">
        <v>170.5</v>
      </c>
      <c r="H12" s="26">
        <f t="shared" si="2"/>
        <v>0.11366666666666667</v>
      </c>
      <c r="I12" s="31">
        <v>222</v>
      </c>
      <c r="J12" s="28">
        <f t="shared" si="3"/>
        <v>0.111</v>
      </c>
    </row>
    <row r="13" spans="1:10" s="24" customFormat="1" ht="16.5" customHeight="1" x14ac:dyDescent="0.25">
      <c r="A13" s="23">
        <f t="shared" si="4"/>
        <v>5</v>
      </c>
      <c r="B13" s="29" t="s">
        <v>14</v>
      </c>
      <c r="C13" s="30">
        <v>75.2</v>
      </c>
      <c r="D13" s="26">
        <f t="shared" si="0"/>
        <v>0.15040000000000001</v>
      </c>
      <c r="E13" s="31">
        <v>120.4</v>
      </c>
      <c r="F13" s="26">
        <f t="shared" si="1"/>
        <v>0.12040000000000001</v>
      </c>
      <c r="G13" s="31">
        <v>181.85</v>
      </c>
      <c r="H13" s="26">
        <f t="shared" si="2"/>
        <v>0.12123333333333333</v>
      </c>
      <c r="I13" s="31">
        <v>243.3</v>
      </c>
      <c r="J13" s="28">
        <f t="shared" si="3"/>
        <v>0.12165000000000001</v>
      </c>
    </row>
    <row r="14" spans="1:10" s="24" customFormat="1" ht="16.5" customHeight="1" x14ac:dyDescent="0.25">
      <c r="A14" s="23">
        <f t="shared" si="4"/>
        <v>6</v>
      </c>
      <c r="B14" s="29" t="s">
        <v>15</v>
      </c>
      <c r="C14" s="30">
        <v>73.599999999999994</v>
      </c>
      <c r="D14" s="26">
        <f t="shared" si="0"/>
        <v>0.1472</v>
      </c>
      <c r="E14" s="31">
        <v>116.2</v>
      </c>
      <c r="F14" s="26">
        <f t="shared" si="1"/>
        <v>0.1162</v>
      </c>
      <c r="G14" s="31">
        <v>158.80000000000001</v>
      </c>
      <c r="H14" s="26">
        <f t="shared" si="2"/>
        <v>0.10586666666666668</v>
      </c>
      <c r="I14" s="31">
        <v>201.4</v>
      </c>
      <c r="J14" s="28">
        <f t="shared" si="3"/>
        <v>0.1007</v>
      </c>
    </row>
    <row r="15" spans="1:10" s="24" customFormat="1" ht="16.5" customHeight="1" x14ac:dyDescent="0.25">
      <c r="A15" s="23">
        <f t="shared" si="4"/>
        <v>7</v>
      </c>
      <c r="B15" s="29" t="s">
        <v>16</v>
      </c>
      <c r="C15" s="30">
        <v>87</v>
      </c>
      <c r="D15" s="26">
        <f t="shared" si="0"/>
        <v>0.17399999999999999</v>
      </c>
      <c r="E15" s="31">
        <v>140.99</v>
      </c>
      <c r="F15" s="26">
        <f t="shared" si="1"/>
        <v>0.14099</v>
      </c>
      <c r="G15" s="31">
        <v>194.99</v>
      </c>
      <c r="H15" s="26">
        <f t="shared" si="2"/>
        <v>0.12999333333333335</v>
      </c>
      <c r="I15" s="31">
        <v>248.98</v>
      </c>
      <c r="J15" s="28">
        <f t="shared" si="3"/>
        <v>0.12448999999999999</v>
      </c>
    </row>
    <row r="16" spans="1:10" s="24" customFormat="1" ht="16.5" customHeight="1" x14ac:dyDescent="0.25">
      <c r="A16" s="23">
        <f t="shared" si="4"/>
        <v>8</v>
      </c>
      <c r="B16" s="29" t="s">
        <v>17</v>
      </c>
      <c r="C16" s="30">
        <v>67.25</v>
      </c>
      <c r="D16" s="26">
        <f t="shared" si="0"/>
        <v>0.13450000000000001</v>
      </c>
      <c r="E16" s="31">
        <v>108.5</v>
      </c>
      <c r="F16" s="26">
        <f t="shared" si="1"/>
        <v>0.1085</v>
      </c>
      <c r="G16" s="31">
        <v>170.5</v>
      </c>
      <c r="H16" s="26">
        <f t="shared" si="2"/>
        <v>0.11366666666666667</v>
      </c>
      <c r="I16" s="31">
        <v>232.5</v>
      </c>
      <c r="J16" s="28">
        <f t="shared" si="3"/>
        <v>0.11625000000000001</v>
      </c>
    </row>
    <row r="17" spans="1:10" s="24" customFormat="1" ht="16.5" customHeight="1" x14ac:dyDescent="0.25">
      <c r="A17" s="23">
        <f t="shared" si="4"/>
        <v>9</v>
      </c>
      <c r="B17" s="29" t="s">
        <v>18</v>
      </c>
      <c r="C17" s="30">
        <v>59</v>
      </c>
      <c r="D17" s="26">
        <f t="shared" si="0"/>
        <v>0.11799999999999999</v>
      </c>
      <c r="E17" s="31">
        <v>102.5</v>
      </c>
      <c r="F17" s="26">
        <f t="shared" si="1"/>
        <v>0.10249999999999999</v>
      </c>
      <c r="G17" s="31">
        <v>152.5</v>
      </c>
      <c r="H17" s="26">
        <f t="shared" si="2"/>
        <v>0.10166666666666667</v>
      </c>
      <c r="I17" s="31">
        <v>202.5</v>
      </c>
      <c r="J17" s="28">
        <f t="shared" si="3"/>
        <v>0.10125000000000001</v>
      </c>
    </row>
    <row r="18" spans="1:10" s="24" customFormat="1" ht="16.5" customHeight="1" x14ac:dyDescent="0.25">
      <c r="A18" s="23">
        <f t="shared" si="4"/>
        <v>10</v>
      </c>
      <c r="B18" s="29" t="s">
        <v>19</v>
      </c>
      <c r="C18" s="30">
        <v>64.349999999999994</v>
      </c>
      <c r="D18" s="26">
        <f t="shared" si="0"/>
        <v>0.12869999999999998</v>
      </c>
      <c r="E18" s="31">
        <v>116.63</v>
      </c>
      <c r="F18" s="26">
        <f t="shared" si="1"/>
        <v>0.11663</v>
      </c>
      <c r="G18" s="31">
        <v>175.63</v>
      </c>
      <c r="H18" s="26">
        <f t="shared" si="2"/>
        <v>0.11708666666666666</v>
      </c>
      <c r="I18" s="31">
        <v>234.63</v>
      </c>
      <c r="J18" s="28">
        <f t="shared" si="3"/>
        <v>0.117315</v>
      </c>
    </row>
    <row r="19" spans="1:10" s="24" customFormat="1" ht="16.5" customHeight="1" x14ac:dyDescent="0.25">
      <c r="A19" s="23">
        <f t="shared" si="4"/>
        <v>11</v>
      </c>
      <c r="B19" s="29" t="s">
        <v>20</v>
      </c>
      <c r="C19" s="25">
        <v>86.21</v>
      </c>
      <c r="D19" s="26">
        <f t="shared" si="0"/>
        <v>0.17241999999999999</v>
      </c>
      <c r="E19" s="27">
        <v>142.41999999999999</v>
      </c>
      <c r="F19" s="26">
        <f t="shared" si="1"/>
        <v>0.14241999999999999</v>
      </c>
      <c r="G19" s="27">
        <v>225.13</v>
      </c>
      <c r="H19" s="26">
        <f t="shared" si="2"/>
        <v>0.15008666666666667</v>
      </c>
      <c r="I19" s="27">
        <v>307.83999999999997</v>
      </c>
      <c r="J19" s="28">
        <f t="shared" si="3"/>
        <v>0.15392</v>
      </c>
    </row>
    <row r="20" spans="1:10" s="24" customFormat="1" ht="16.5" customHeight="1" x14ac:dyDescent="0.25">
      <c r="A20" s="23">
        <f t="shared" si="4"/>
        <v>12</v>
      </c>
      <c r="B20" s="29" t="s">
        <v>21</v>
      </c>
      <c r="C20" s="25">
        <v>62.73</v>
      </c>
      <c r="D20" s="26">
        <f t="shared" si="0"/>
        <v>0.12545999999999999</v>
      </c>
      <c r="E20" s="27">
        <v>101.06</v>
      </c>
      <c r="F20" s="26">
        <f t="shared" si="1"/>
        <v>0.10106</v>
      </c>
      <c r="G20" s="27">
        <v>148.38999999999999</v>
      </c>
      <c r="H20" s="26">
        <f t="shared" si="2"/>
        <v>9.8926666666666663E-2</v>
      </c>
      <c r="I20" s="27">
        <v>195.72</v>
      </c>
      <c r="J20" s="28">
        <f t="shared" si="3"/>
        <v>9.7860000000000003E-2</v>
      </c>
    </row>
    <row r="21" spans="1:10" s="24" customFormat="1" ht="16.5" customHeight="1" x14ac:dyDescent="0.25">
      <c r="A21" s="23">
        <f t="shared" si="4"/>
        <v>13</v>
      </c>
      <c r="B21" s="29" t="s">
        <v>22</v>
      </c>
      <c r="C21" s="30">
        <v>80.599999999999994</v>
      </c>
      <c r="D21" s="26">
        <f t="shared" si="0"/>
        <v>0.16119999999999998</v>
      </c>
      <c r="E21" s="31">
        <v>130.19999999999999</v>
      </c>
      <c r="F21" s="26">
        <f t="shared" si="1"/>
        <v>0.13019999999999998</v>
      </c>
      <c r="G21" s="31">
        <v>179.8</v>
      </c>
      <c r="H21" s="26">
        <f t="shared" si="2"/>
        <v>0.11986666666666668</v>
      </c>
      <c r="I21" s="31">
        <v>229.4</v>
      </c>
      <c r="J21" s="28">
        <f t="shared" si="3"/>
        <v>0.1147</v>
      </c>
    </row>
    <row r="22" spans="1:10" s="24" customFormat="1" ht="16.5" customHeight="1" x14ac:dyDescent="0.25">
      <c r="A22" s="23">
        <f t="shared" si="4"/>
        <v>14</v>
      </c>
      <c r="B22" s="33" t="s">
        <v>23</v>
      </c>
      <c r="C22" s="34">
        <v>62.87</v>
      </c>
      <c r="D22" s="35">
        <f t="shared" si="0"/>
        <v>0.12573999999999999</v>
      </c>
      <c r="E22" s="36">
        <v>129.88</v>
      </c>
      <c r="F22" s="35">
        <f t="shared" si="1"/>
        <v>0.12988</v>
      </c>
      <c r="G22" s="36">
        <v>206.54</v>
      </c>
      <c r="H22" s="35">
        <f t="shared" si="2"/>
        <v>0.13769333333333333</v>
      </c>
      <c r="I22" s="36">
        <v>283.2</v>
      </c>
      <c r="J22" s="37">
        <f t="shared" si="3"/>
        <v>0.1416</v>
      </c>
    </row>
    <row r="23" spans="1:10" s="24" customFormat="1" ht="16.5" customHeight="1" x14ac:dyDescent="0.25">
      <c r="A23" s="23">
        <f t="shared" si="4"/>
        <v>15</v>
      </c>
      <c r="B23" s="29" t="s">
        <v>24</v>
      </c>
      <c r="C23" s="30">
        <v>84.5</v>
      </c>
      <c r="D23" s="26">
        <f t="shared" si="0"/>
        <v>0.16900000000000001</v>
      </c>
      <c r="E23" s="31">
        <v>133</v>
      </c>
      <c r="F23" s="26">
        <f t="shared" si="1"/>
        <v>0.13300000000000001</v>
      </c>
      <c r="G23" s="31">
        <v>184.5</v>
      </c>
      <c r="H23" s="26">
        <f t="shared" si="2"/>
        <v>0.123</v>
      </c>
      <c r="I23" s="31">
        <v>236</v>
      </c>
      <c r="J23" s="28">
        <f t="shared" si="3"/>
        <v>0.11799999999999999</v>
      </c>
    </row>
    <row r="24" spans="1:10" s="24" customFormat="1" ht="16.5" customHeight="1" x14ac:dyDescent="0.25">
      <c r="A24" s="23">
        <f t="shared" si="4"/>
        <v>16</v>
      </c>
      <c r="B24" s="29" t="s">
        <v>25</v>
      </c>
      <c r="C24" s="25">
        <v>54.73</v>
      </c>
      <c r="D24" s="26">
        <f t="shared" si="0"/>
        <v>0.10945999999999999</v>
      </c>
      <c r="E24" s="27">
        <v>106.45</v>
      </c>
      <c r="F24" s="26">
        <f t="shared" si="1"/>
        <v>0.10645</v>
      </c>
      <c r="G24" s="27">
        <v>166.08</v>
      </c>
      <c r="H24" s="26">
        <f t="shared" si="2"/>
        <v>0.11072000000000001</v>
      </c>
      <c r="I24" s="27">
        <v>225.7</v>
      </c>
      <c r="J24" s="28">
        <f t="shared" si="3"/>
        <v>0.11284999999999999</v>
      </c>
    </row>
    <row r="25" spans="1:10" s="24" customFormat="1" ht="16.5" customHeight="1" x14ac:dyDescent="0.25">
      <c r="A25" s="23">
        <f t="shared" si="4"/>
        <v>17</v>
      </c>
      <c r="B25" s="29" t="s">
        <v>26</v>
      </c>
      <c r="C25" s="30">
        <v>73.849999999999994</v>
      </c>
      <c r="D25" s="26">
        <f t="shared" si="0"/>
        <v>0.1477</v>
      </c>
      <c r="E25" s="31">
        <v>125.19</v>
      </c>
      <c r="F25" s="26">
        <f t="shared" si="1"/>
        <v>0.12519</v>
      </c>
      <c r="G25" s="31">
        <v>192.69</v>
      </c>
      <c r="H25" s="26">
        <f t="shared" si="2"/>
        <v>0.12845999999999999</v>
      </c>
      <c r="I25" s="31">
        <v>260.19</v>
      </c>
      <c r="J25" s="28">
        <f t="shared" si="3"/>
        <v>0.13009499999999999</v>
      </c>
    </row>
    <row r="26" spans="1:10" s="24" customFormat="1" ht="16.5" customHeight="1" x14ac:dyDescent="0.25">
      <c r="A26" s="23">
        <f t="shared" si="4"/>
        <v>18</v>
      </c>
      <c r="B26" s="29" t="s">
        <v>27</v>
      </c>
      <c r="C26" s="30">
        <v>76.28</v>
      </c>
      <c r="D26" s="26">
        <f t="shared" si="0"/>
        <v>0.15256</v>
      </c>
      <c r="E26" s="31">
        <v>136.55000000000001</v>
      </c>
      <c r="F26" s="26">
        <f t="shared" si="1"/>
        <v>0.13655</v>
      </c>
      <c r="G26" s="31">
        <v>199.08</v>
      </c>
      <c r="H26" s="26">
        <f t="shared" si="2"/>
        <v>0.13272</v>
      </c>
      <c r="I26" s="31">
        <v>261.60000000000002</v>
      </c>
      <c r="J26" s="28">
        <f t="shared" si="3"/>
        <v>0.1308</v>
      </c>
    </row>
    <row r="27" spans="1:10" s="24" customFormat="1" ht="16.5" customHeight="1" x14ac:dyDescent="0.25">
      <c r="A27" s="23">
        <f t="shared" si="4"/>
        <v>19</v>
      </c>
      <c r="B27" s="29" t="s">
        <v>28</v>
      </c>
      <c r="C27" s="30">
        <v>83.5</v>
      </c>
      <c r="D27" s="26">
        <f t="shared" si="0"/>
        <v>0.16700000000000001</v>
      </c>
      <c r="E27" s="31">
        <v>138.85</v>
      </c>
      <c r="F27" s="26">
        <f t="shared" si="1"/>
        <v>0.13885</v>
      </c>
      <c r="G27" s="31">
        <v>192.1</v>
      </c>
      <c r="H27" s="26">
        <f t="shared" si="2"/>
        <v>0.12806666666666666</v>
      </c>
      <c r="I27" s="31">
        <v>245.35</v>
      </c>
      <c r="J27" s="28">
        <f t="shared" si="3"/>
        <v>0.12267499999999999</v>
      </c>
    </row>
    <row r="28" spans="1:10" s="24" customFormat="1" ht="16.5" customHeight="1" x14ac:dyDescent="0.25">
      <c r="A28" s="23">
        <f t="shared" si="4"/>
        <v>20</v>
      </c>
      <c r="B28" s="29" t="s">
        <v>29</v>
      </c>
      <c r="C28" s="30">
        <v>68.45</v>
      </c>
      <c r="D28" s="26">
        <f t="shared" si="0"/>
        <v>0.13689999999999999</v>
      </c>
      <c r="E28" s="31">
        <v>121.78</v>
      </c>
      <c r="F28" s="26">
        <f t="shared" si="1"/>
        <v>0.12178</v>
      </c>
      <c r="G28" s="31">
        <v>181.48</v>
      </c>
      <c r="H28" s="26">
        <f t="shared" si="2"/>
        <v>0.12098666666666666</v>
      </c>
      <c r="I28" s="31">
        <v>241.18</v>
      </c>
      <c r="J28" s="28">
        <f t="shared" si="3"/>
        <v>0.12059</v>
      </c>
    </row>
    <row r="29" spans="1:10" s="24" customFormat="1" ht="16.5" customHeight="1" x14ac:dyDescent="0.25">
      <c r="A29" s="23">
        <f t="shared" si="4"/>
        <v>21</v>
      </c>
      <c r="B29" s="29" t="s">
        <v>30</v>
      </c>
      <c r="C29" s="30">
        <v>77.92</v>
      </c>
      <c r="D29" s="26">
        <f t="shared" si="0"/>
        <v>0.15584000000000001</v>
      </c>
      <c r="E29" s="31">
        <v>125.86</v>
      </c>
      <c r="F29" s="26">
        <f t="shared" si="1"/>
        <v>0.12586</v>
      </c>
      <c r="G29" s="31">
        <v>173.78</v>
      </c>
      <c r="H29" s="26">
        <f t="shared" si="2"/>
        <v>0.11585333333333334</v>
      </c>
      <c r="I29" s="31">
        <v>221.71</v>
      </c>
      <c r="J29" s="28">
        <f t="shared" si="3"/>
        <v>0.11085500000000001</v>
      </c>
    </row>
    <row r="30" spans="1:10" s="24" customFormat="1" ht="16.5" customHeight="1" x14ac:dyDescent="0.25">
      <c r="A30" s="23">
        <f t="shared" si="4"/>
        <v>22</v>
      </c>
      <c r="B30" s="29" t="s">
        <v>31</v>
      </c>
      <c r="C30" s="30">
        <v>76.5</v>
      </c>
      <c r="D30" s="26">
        <f t="shared" si="0"/>
        <v>0.153</v>
      </c>
      <c r="E30" s="31">
        <v>134</v>
      </c>
      <c r="F30" s="26">
        <f t="shared" si="1"/>
        <v>0.13400000000000001</v>
      </c>
      <c r="G30" s="31">
        <v>193</v>
      </c>
      <c r="H30" s="26">
        <f t="shared" si="2"/>
        <v>0.12866666666666668</v>
      </c>
      <c r="I30" s="31">
        <v>252</v>
      </c>
      <c r="J30" s="28">
        <f t="shared" si="3"/>
        <v>0.126</v>
      </c>
    </row>
    <row r="31" spans="1:10" s="24" customFormat="1" ht="16.5" customHeight="1" x14ac:dyDescent="0.25">
      <c r="A31" s="23">
        <f t="shared" si="4"/>
        <v>23</v>
      </c>
      <c r="B31" s="29" t="s">
        <v>32</v>
      </c>
      <c r="C31" s="25">
        <v>71</v>
      </c>
      <c r="D31" s="26">
        <f t="shared" si="0"/>
        <v>0.14199999999999999</v>
      </c>
      <c r="E31" s="27">
        <v>127</v>
      </c>
      <c r="F31" s="26">
        <f t="shared" si="1"/>
        <v>0.127</v>
      </c>
      <c r="G31" s="27">
        <v>183</v>
      </c>
      <c r="H31" s="26">
        <f t="shared" si="2"/>
        <v>0.122</v>
      </c>
      <c r="I31" s="27">
        <v>239</v>
      </c>
      <c r="J31" s="28">
        <f t="shared" si="3"/>
        <v>0.1195</v>
      </c>
    </row>
    <row r="32" spans="1:10" s="24" customFormat="1" ht="16.5" customHeight="1" x14ac:dyDescent="0.25">
      <c r="A32" s="23">
        <f t="shared" si="4"/>
        <v>24</v>
      </c>
      <c r="B32" s="29" t="s">
        <v>33</v>
      </c>
      <c r="C32" s="30">
        <v>91.85</v>
      </c>
      <c r="D32" s="26">
        <f t="shared" si="0"/>
        <v>0.1837</v>
      </c>
      <c r="E32" s="31">
        <v>150</v>
      </c>
      <c r="F32" s="26">
        <f t="shared" si="1"/>
        <v>0.15</v>
      </c>
      <c r="G32" s="31">
        <v>201.65</v>
      </c>
      <c r="H32" s="26">
        <f t="shared" si="2"/>
        <v>0.13443333333333335</v>
      </c>
      <c r="I32" s="31">
        <v>253.3</v>
      </c>
      <c r="J32" s="28">
        <f t="shared" si="3"/>
        <v>0.12665000000000001</v>
      </c>
    </row>
    <row r="33" spans="1:10" s="24" customFormat="1" ht="16.5" customHeight="1" x14ac:dyDescent="0.25">
      <c r="A33" s="23">
        <f t="shared" si="4"/>
        <v>25</v>
      </c>
      <c r="B33" s="29" t="s">
        <v>34</v>
      </c>
      <c r="C33" s="30">
        <v>68.010000000000005</v>
      </c>
      <c r="D33" s="26">
        <f t="shared" ref="D33:D50" si="5">C33/500</f>
        <v>0.13602</v>
      </c>
      <c r="E33" s="31">
        <v>112.52</v>
      </c>
      <c r="F33" s="26">
        <f t="shared" si="1"/>
        <v>0.11252</v>
      </c>
      <c r="G33" s="31">
        <v>157.03</v>
      </c>
      <c r="H33" s="26">
        <f t="shared" ref="H33:H50" si="6">G33/1500</f>
        <v>0.10468666666666666</v>
      </c>
      <c r="I33" s="31">
        <v>201.54</v>
      </c>
      <c r="J33" s="28">
        <f t="shared" si="3"/>
        <v>0.10077</v>
      </c>
    </row>
    <row r="34" spans="1:10" ht="16.5" customHeight="1" x14ac:dyDescent="0.25">
      <c r="A34" s="23">
        <f t="shared" si="4"/>
        <v>26</v>
      </c>
      <c r="B34" s="29" t="s">
        <v>35</v>
      </c>
      <c r="C34" s="30">
        <v>70.5</v>
      </c>
      <c r="D34" s="26">
        <f t="shared" si="5"/>
        <v>0.14099999999999999</v>
      </c>
      <c r="E34" s="31">
        <v>131</v>
      </c>
      <c r="F34" s="26">
        <f t="shared" si="1"/>
        <v>0.13100000000000001</v>
      </c>
      <c r="G34" s="31">
        <v>191.5</v>
      </c>
      <c r="H34" s="26">
        <f t="shared" si="6"/>
        <v>0.12766666666666668</v>
      </c>
      <c r="I34" s="31">
        <v>252</v>
      </c>
      <c r="J34" s="28">
        <f t="shared" si="3"/>
        <v>0.126</v>
      </c>
    </row>
    <row r="35" spans="1:10" s="24" customFormat="1" ht="16.5" customHeight="1" x14ac:dyDescent="0.25">
      <c r="A35" s="23">
        <f t="shared" si="4"/>
        <v>27</v>
      </c>
      <c r="B35" s="29" t="s">
        <v>36</v>
      </c>
      <c r="C35" s="30">
        <v>57</v>
      </c>
      <c r="D35" s="26">
        <f t="shared" si="5"/>
        <v>0.114</v>
      </c>
      <c r="E35" s="31">
        <v>114.6</v>
      </c>
      <c r="F35" s="26">
        <f t="shared" ref="F35:F50" si="7">E35/1000</f>
        <v>0.11459999999999999</v>
      </c>
      <c r="G35" s="31">
        <v>173.1</v>
      </c>
      <c r="H35" s="26">
        <f t="shared" si="6"/>
        <v>0.1154</v>
      </c>
      <c r="I35" s="31">
        <v>231.6</v>
      </c>
      <c r="J35" s="28">
        <f t="shared" ref="J35:J50" si="8">I35/2000</f>
        <v>0.1158</v>
      </c>
    </row>
    <row r="36" spans="1:10" s="24" customFormat="1" ht="16.5" customHeight="1" x14ac:dyDescent="0.25">
      <c r="A36" s="23">
        <f t="shared" si="4"/>
        <v>28</v>
      </c>
      <c r="B36" s="29" t="s">
        <v>37</v>
      </c>
      <c r="C36" s="30">
        <v>77.900000000000006</v>
      </c>
      <c r="D36" s="26">
        <f t="shared" si="5"/>
        <v>0.15580000000000002</v>
      </c>
      <c r="E36" s="31">
        <v>125.8</v>
      </c>
      <c r="F36" s="26">
        <f t="shared" si="7"/>
        <v>0.1258</v>
      </c>
      <c r="G36" s="31">
        <v>183.7</v>
      </c>
      <c r="H36" s="26">
        <f t="shared" si="6"/>
        <v>0.12246666666666665</v>
      </c>
      <c r="I36" s="31">
        <v>241.6</v>
      </c>
      <c r="J36" s="28">
        <f t="shared" si="8"/>
        <v>0.12079999999999999</v>
      </c>
    </row>
    <row r="37" spans="1:10" s="24" customFormat="1" ht="16.5" customHeight="1" x14ac:dyDescent="0.25">
      <c r="A37" s="23">
        <f t="shared" si="4"/>
        <v>29</v>
      </c>
      <c r="B37" s="29" t="s">
        <v>38</v>
      </c>
      <c r="C37" s="30">
        <v>85.75</v>
      </c>
      <c r="D37" s="26">
        <f t="shared" si="5"/>
        <v>0.17150000000000001</v>
      </c>
      <c r="E37" s="31">
        <v>139.5</v>
      </c>
      <c r="F37" s="26">
        <f t="shared" si="7"/>
        <v>0.13950000000000001</v>
      </c>
      <c r="G37" s="31">
        <v>193.25</v>
      </c>
      <c r="H37" s="26">
        <f t="shared" si="6"/>
        <v>0.12883333333333333</v>
      </c>
      <c r="I37" s="31">
        <v>247</v>
      </c>
      <c r="J37" s="28">
        <f t="shared" si="8"/>
        <v>0.1235</v>
      </c>
    </row>
    <row r="38" spans="1:10" s="24" customFormat="1" ht="16.5" customHeight="1" x14ac:dyDescent="0.25">
      <c r="A38" s="23">
        <f t="shared" si="4"/>
        <v>30</v>
      </c>
      <c r="B38" s="29" t="s">
        <v>39</v>
      </c>
      <c r="C38" s="30">
        <v>78.25</v>
      </c>
      <c r="D38" s="26">
        <f t="shared" si="5"/>
        <v>0.1565</v>
      </c>
      <c r="E38" s="31">
        <v>131</v>
      </c>
      <c r="F38" s="26">
        <f t="shared" si="7"/>
        <v>0.13100000000000001</v>
      </c>
      <c r="G38" s="31">
        <v>183.75</v>
      </c>
      <c r="H38" s="26">
        <f t="shared" si="6"/>
        <v>0.1225</v>
      </c>
      <c r="I38" s="31">
        <v>256.5</v>
      </c>
      <c r="J38" s="28">
        <f t="shared" si="8"/>
        <v>0.12825</v>
      </c>
    </row>
    <row r="39" spans="1:10" s="24" customFormat="1" ht="16.5" customHeight="1" x14ac:dyDescent="0.25">
      <c r="A39" s="23">
        <f t="shared" si="4"/>
        <v>31</v>
      </c>
      <c r="B39" s="29" t="s">
        <v>40</v>
      </c>
      <c r="C39" s="30">
        <v>68.5</v>
      </c>
      <c r="D39" s="26">
        <f t="shared" si="5"/>
        <v>0.13700000000000001</v>
      </c>
      <c r="E39" s="31">
        <v>112</v>
      </c>
      <c r="F39" s="26">
        <f t="shared" si="7"/>
        <v>0.112</v>
      </c>
      <c r="G39" s="31">
        <v>155.5</v>
      </c>
      <c r="H39" s="26">
        <f t="shared" si="6"/>
        <v>0.10366666666666667</v>
      </c>
      <c r="I39" s="31">
        <v>199</v>
      </c>
      <c r="J39" s="28">
        <f t="shared" si="8"/>
        <v>9.9500000000000005E-2</v>
      </c>
    </row>
    <row r="40" spans="1:10" s="24" customFormat="1" ht="16.5" customHeight="1" x14ac:dyDescent="0.25">
      <c r="A40" s="23">
        <f t="shared" si="4"/>
        <v>32</v>
      </c>
      <c r="B40" s="29" t="s">
        <v>41</v>
      </c>
      <c r="C40" s="30">
        <v>70.5</v>
      </c>
      <c r="D40" s="26">
        <f t="shared" si="5"/>
        <v>0.14099999999999999</v>
      </c>
      <c r="E40" s="31">
        <v>114.6</v>
      </c>
      <c r="F40" s="26">
        <f t="shared" si="7"/>
        <v>0.11459999999999999</v>
      </c>
      <c r="G40" s="31">
        <v>164.9</v>
      </c>
      <c r="H40" s="26">
        <f t="shared" si="6"/>
        <v>0.10993333333333334</v>
      </c>
      <c r="I40" s="31">
        <v>215.2</v>
      </c>
      <c r="J40" s="28">
        <f t="shared" si="8"/>
        <v>0.1076</v>
      </c>
    </row>
    <row r="41" spans="1:10" s="24" customFormat="1" ht="16.5" customHeight="1" x14ac:dyDescent="0.25">
      <c r="A41" s="23">
        <f t="shared" si="4"/>
        <v>33</v>
      </c>
      <c r="B41" s="29" t="s">
        <v>42</v>
      </c>
      <c r="C41" s="30">
        <v>72.489999999999995</v>
      </c>
      <c r="D41" s="26">
        <f t="shared" si="5"/>
        <v>0.14498</v>
      </c>
      <c r="E41" s="31">
        <v>127.98</v>
      </c>
      <c r="F41" s="26">
        <f t="shared" si="7"/>
        <v>0.12798000000000001</v>
      </c>
      <c r="G41" s="31">
        <v>183.47</v>
      </c>
      <c r="H41" s="26">
        <f t="shared" si="6"/>
        <v>0.12231333333333333</v>
      </c>
      <c r="I41" s="31">
        <v>238.96</v>
      </c>
      <c r="J41" s="28">
        <f t="shared" si="8"/>
        <v>0.11948</v>
      </c>
    </row>
    <row r="42" spans="1:10" s="24" customFormat="1" ht="16.5" customHeight="1" x14ac:dyDescent="0.25">
      <c r="A42" s="23">
        <f t="shared" si="4"/>
        <v>34</v>
      </c>
      <c r="B42" s="29" t="s">
        <v>43</v>
      </c>
      <c r="C42" s="30">
        <v>64.88</v>
      </c>
      <c r="D42" s="26">
        <f t="shared" si="5"/>
        <v>0.12975999999999999</v>
      </c>
      <c r="E42" s="31">
        <v>101.75</v>
      </c>
      <c r="F42" s="26">
        <f t="shared" si="7"/>
        <v>0.10174999999999999</v>
      </c>
      <c r="G42" s="31">
        <v>153.58000000000001</v>
      </c>
      <c r="H42" s="26">
        <f t="shared" si="6"/>
        <v>0.10238666666666668</v>
      </c>
      <c r="I42" s="31">
        <v>205.41</v>
      </c>
      <c r="J42" s="28">
        <f t="shared" si="8"/>
        <v>0.102705</v>
      </c>
    </row>
    <row r="43" spans="1:10" s="24" customFormat="1" ht="16.5" customHeight="1" x14ac:dyDescent="0.25">
      <c r="A43" s="23">
        <f t="shared" si="4"/>
        <v>35</v>
      </c>
      <c r="B43" s="29" t="s">
        <v>44</v>
      </c>
      <c r="C43" s="30">
        <v>78.25</v>
      </c>
      <c r="D43" s="26">
        <f t="shared" si="5"/>
        <v>0.1565</v>
      </c>
      <c r="E43" s="31">
        <v>133.80000000000001</v>
      </c>
      <c r="F43" s="26">
        <f t="shared" si="7"/>
        <v>0.1338</v>
      </c>
      <c r="G43" s="31">
        <v>196.55</v>
      </c>
      <c r="H43" s="26">
        <f t="shared" si="6"/>
        <v>0.13103333333333333</v>
      </c>
      <c r="I43" s="31">
        <v>259.3</v>
      </c>
      <c r="J43" s="28">
        <f t="shared" si="8"/>
        <v>0.12965000000000002</v>
      </c>
    </row>
    <row r="44" spans="1:10" s="24" customFormat="1" ht="16.5" customHeight="1" x14ac:dyDescent="0.25">
      <c r="A44" s="23">
        <f t="shared" si="4"/>
        <v>36</v>
      </c>
      <c r="B44" s="29" t="s">
        <v>45</v>
      </c>
      <c r="C44" s="30">
        <v>77.760000000000005</v>
      </c>
      <c r="D44" s="26">
        <f t="shared" si="5"/>
        <v>0.15552000000000002</v>
      </c>
      <c r="E44" s="31">
        <v>133.11000000000001</v>
      </c>
      <c r="F44" s="26">
        <f t="shared" si="7"/>
        <v>0.13311000000000001</v>
      </c>
      <c r="G44" s="31">
        <v>192.37</v>
      </c>
      <c r="H44" s="26">
        <f t="shared" si="6"/>
        <v>0.12824666666666668</v>
      </c>
      <c r="I44" s="31">
        <v>257.27</v>
      </c>
      <c r="J44" s="28">
        <f t="shared" si="8"/>
        <v>0.128635</v>
      </c>
    </row>
    <row r="45" spans="1:10" s="24" customFormat="1" ht="16.5" customHeight="1" x14ac:dyDescent="0.25">
      <c r="A45" s="23">
        <f t="shared" si="4"/>
        <v>37</v>
      </c>
      <c r="B45" s="29" t="s">
        <v>46</v>
      </c>
      <c r="C45" s="30">
        <v>71</v>
      </c>
      <c r="D45" s="26">
        <f t="shared" si="5"/>
        <v>0.14199999999999999</v>
      </c>
      <c r="E45" s="31">
        <v>131</v>
      </c>
      <c r="F45" s="26">
        <f t="shared" si="7"/>
        <v>0.13100000000000001</v>
      </c>
      <c r="G45" s="31">
        <v>191</v>
      </c>
      <c r="H45" s="26">
        <f t="shared" si="6"/>
        <v>0.12733333333333333</v>
      </c>
      <c r="I45" s="31">
        <v>251</v>
      </c>
      <c r="J45" s="28">
        <f t="shared" si="8"/>
        <v>0.1255</v>
      </c>
    </row>
    <row r="46" spans="1:10" s="24" customFormat="1" ht="16.5" customHeight="1" x14ac:dyDescent="0.25">
      <c r="A46" s="23">
        <f t="shared" si="4"/>
        <v>38</v>
      </c>
      <c r="B46" s="29" t="s">
        <v>47</v>
      </c>
      <c r="C46" s="30">
        <v>82.37</v>
      </c>
      <c r="D46" s="26">
        <f t="shared" si="5"/>
        <v>0.16474</v>
      </c>
      <c r="E46" s="31">
        <v>130.62</v>
      </c>
      <c r="F46" s="26">
        <f t="shared" si="7"/>
        <v>0.13062000000000001</v>
      </c>
      <c r="G46" s="31">
        <v>181.41</v>
      </c>
      <c r="H46" s="26">
        <f t="shared" si="6"/>
        <v>0.12093999999999999</v>
      </c>
      <c r="I46" s="31">
        <v>232.21</v>
      </c>
      <c r="J46" s="28">
        <f t="shared" si="8"/>
        <v>0.116105</v>
      </c>
    </row>
    <row r="47" spans="1:10" s="24" customFormat="1" ht="16.5" customHeight="1" x14ac:dyDescent="0.25">
      <c r="A47" s="23">
        <f t="shared" si="4"/>
        <v>39</v>
      </c>
      <c r="B47" s="29" t="s">
        <v>48</v>
      </c>
      <c r="C47" s="30">
        <v>73.84</v>
      </c>
      <c r="D47" s="26">
        <f t="shared" si="5"/>
        <v>0.14768000000000001</v>
      </c>
      <c r="E47" s="31">
        <v>125.91</v>
      </c>
      <c r="F47" s="26">
        <f t="shared" si="7"/>
        <v>0.12590999999999999</v>
      </c>
      <c r="G47" s="31">
        <v>178</v>
      </c>
      <c r="H47" s="26">
        <f t="shared" si="6"/>
        <v>0.11866666666666667</v>
      </c>
      <c r="I47" s="31">
        <v>230.07</v>
      </c>
      <c r="J47" s="28">
        <f t="shared" si="8"/>
        <v>0.115035</v>
      </c>
    </row>
    <row r="48" spans="1:10" s="24" customFormat="1" ht="16.5" customHeight="1" x14ac:dyDescent="0.25">
      <c r="A48" s="23">
        <f t="shared" si="4"/>
        <v>40</v>
      </c>
      <c r="B48" s="29" t="s">
        <v>49</v>
      </c>
      <c r="C48" s="30">
        <v>62.25</v>
      </c>
      <c r="D48" s="26">
        <f t="shared" si="5"/>
        <v>0.1245</v>
      </c>
      <c r="E48" s="31">
        <v>109.63</v>
      </c>
      <c r="F48" s="26">
        <f t="shared" si="7"/>
        <v>0.10962999999999999</v>
      </c>
      <c r="G48" s="31">
        <v>159.63</v>
      </c>
      <c r="H48" s="26">
        <f t="shared" si="6"/>
        <v>0.10642</v>
      </c>
      <c r="I48" s="31">
        <v>209.63</v>
      </c>
      <c r="J48" s="28">
        <f t="shared" si="8"/>
        <v>0.10481499999999999</v>
      </c>
    </row>
    <row r="49" spans="1:10" s="24" customFormat="1" ht="16.5" customHeight="1" x14ac:dyDescent="0.25">
      <c r="A49" s="23">
        <f t="shared" si="4"/>
        <v>41</v>
      </c>
      <c r="B49" s="29" t="s">
        <v>50</v>
      </c>
      <c r="C49" s="30">
        <v>78</v>
      </c>
      <c r="D49" s="26">
        <f t="shared" si="5"/>
        <v>0.156</v>
      </c>
      <c r="E49" s="31">
        <v>132.4</v>
      </c>
      <c r="F49" s="26">
        <f t="shared" si="7"/>
        <v>0.13240000000000002</v>
      </c>
      <c r="G49" s="31">
        <v>188.9</v>
      </c>
      <c r="H49" s="26">
        <f t="shared" si="6"/>
        <v>0.12593333333333334</v>
      </c>
      <c r="I49" s="31">
        <v>245.4</v>
      </c>
      <c r="J49" s="28">
        <f t="shared" si="8"/>
        <v>0.1227</v>
      </c>
    </row>
    <row r="50" spans="1:10" s="24" customFormat="1" ht="16.5" customHeight="1" x14ac:dyDescent="0.25">
      <c r="A50" s="23">
        <f t="shared" si="4"/>
        <v>42</v>
      </c>
      <c r="B50" s="29" t="s">
        <v>51</v>
      </c>
      <c r="C50" s="30">
        <v>68.959999999999994</v>
      </c>
      <c r="D50" s="26">
        <f t="shared" si="5"/>
        <v>0.13791999999999999</v>
      </c>
      <c r="E50" s="31">
        <v>120.41</v>
      </c>
      <c r="F50" s="26">
        <f t="shared" si="7"/>
        <v>0.12041</v>
      </c>
      <c r="G50" s="31">
        <v>177.87</v>
      </c>
      <c r="H50" s="26">
        <f t="shared" si="6"/>
        <v>0.11858</v>
      </c>
      <c r="I50" s="31">
        <v>235.32</v>
      </c>
      <c r="J50" s="28">
        <f t="shared" si="8"/>
        <v>0.11766</v>
      </c>
    </row>
    <row r="51" spans="1:10" ht="16.5" customHeight="1" thickBot="1" x14ac:dyDescent="0.3">
      <c r="A51" s="38"/>
      <c r="B51" s="39"/>
      <c r="C51" s="40"/>
      <c r="D51" s="41"/>
      <c r="E51" s="40"/>
      <c r="F51" s="42"/>
      <c r="G51" s="40"/>
      <c r="H51" s="42"/>
      <c r="I51" s="40"/>
      <c r="J51" s="41"/>
    </row>
    <row r="52" spans="1:10" ht="16.5" customHeight="1" x14ac:dyDescent="0.25">
      <c r="A52" s="38"/>
      <c r="B52" s="39"/>
      <c r="C52" s="43" t="s">
        <v>3</v>
      </c>
      <c r="D52" s="44"/>
      <c r="E52" s="45" t="s">
        <v>4</v>
      </c>
      <c r="F52" s="46"/>
      <c r="G52" s="47" t="s">
        <v>5</v>
      </c>
      <c r="H52" s="48"/>
      <c r="I52" s="49" t="s">
        <v>6</v>
      </c>
      <c r="J52" s="50"/>
    </row>
    <row r="53" spans="1:10" ht="16.5" customHeight="1" thickBot="1" x14ac:dyDescent="0.3">
      <c r="A53" s="38"/>
      <c r="B53" s="39"/>
      <c r="C53" s="51" t="s">
        <v>8</v>
      </c>
      <c r="D53" s="52" t="s">
        <v>9</v>
      </c>
      <c r="E53" s="53" t="s">
        <v>8</v>
      </c>
      <c r="F53" s="54" t="s">
        <v>9</v>
      </c>
      <c r="G53" s="55" t="s">
        <v>8</v>
      </c>
      <c r="H53" s="56" t="s">
        <v>9</v>
      </c>
      <c r="I53" s="57" t="s">
        <v>8</v>
      </c>
      <c r="J53" s="58" t="s">
        <v>9</v>
      </c>
    </row>
    <row r="54" spans="1:10" ht="16.5" customHeight="1" thickBot="1" x14ac:dyDescent="0.3">
      <c r="A54"/>
      <c r="B54" s="59" t="s">
        <v>52</v>
      </c>
      <c r="C54" s="60">
        <f>AVERAGE(C9:C50)</f>
        <v>73.263095238095246</v>
      </c>
      <c r="D54" s="61">
        <f>AVERAGE(D9:D50)</f>
        <v>0.1465261904761905</v>
      </c>
      <c r="E54" s="60">
        <f>AVERAGE(E9:E50)</f>
        <v>124.82785714285713</v>
      </c>
      <c r="F54" s="61">
        <f>AVERAGE(F9:F50)</f>
        <v>0.12482785714285714</v>
      </c>
      <c r="G54" s="60">
        <f>AVERAGE(G9:G50)</f>
        <v>180.64809523809521</v>
      </c>
      <c r="H54" s="61">
        <f>AVERAGE(H9:H50)</f>
        <v>0.12043206349206349</v>
      </c>
      <c r="I54" s="60">
        <f>AVERAGE(I9:I50)</f>
        <v>237.12523809523805</v>
      </c>
      <c r="J54" s="62">
        <f>AVERAGE(J9:J50)</f>
        <v>0.11856261904761903</v>
      </c>
    </row>
    <row r="55" spans="1:10" ht="16.5" customHeight="1" x14ac:dyDescent="0.25">
      <c r="A55" s="38"/>
      <c r="B55" s="39"/>
      <c r="C55" s="40"/>
      <c r="D55" s="41"/>
      <c r="E55" s="40"/>
      <c r="F55" s="42"/>
      <c r="G55" s="40"/>
      <c r="H55" s="42"/>
      <c r="I55" s="40"/>
      <c r="J55" s="41"/>
    </row>
    <row r="56" spans="1:10" ht="16.5" customHeight="1" x14ac:dyDescent="0.25"/>
    <row r="57" spans="1:10" ht="16.5" customHeight="1" x14ac:dyDescent="0.25"/>
  </sheetData>
  <mergeCells count="8">
    <mergeCell ref="C7:D7"/>
    <mergeCell ref="E7:F7"/>
    <mergeCell ref="G7:H7"/>
    <mergeCell ref="I7:J7"/>
    <mergeCell ref="C52:D52"/>
    <mergeCell ref="E52:F52"/>
    <mergeCell ref="G52:H52"/>
    <mergeCell ref="I52:J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C54" sqref="C54"/>
    </sheetView>
  </sheetViews>
  <sheetFormatPr defaultRowHeight="15.75" x14ac:dyDescent="0.25"/>
  <cols>
    <col min="1" max="1" width="4.7109375" style="1" customWidth="1"/>
    <col min="2" max="2" width="56.7109375" style="4" customWidth="1"/>
    <col min="3" max="4" width="13.7109375" style="1" customWidth="1"/>
    <col min="251" max="251" width="4.7109375" customWidth="1"/>
    <col min="252" max="252" width="56.7109375" customWidth="1"/>
    <col min="253" max="260" width="13.7109375" customWidth="1"/>
    <col min="507" max="507" width="4.7109375" customWidth="1"/>
    <col min="508" max="508" width="56.7109375" customWidth="1"/>
    <col min="509" max="516" width="13.7109375" customWidth="1"/>
    <col min="763" max="763" width="4.7109375" customWidth="1"/>
    <col min="764" max="764" width="56.7109375" customWidth="1"/>
    <col min="765" max="772" width="13.7109375" customWidth="1"/>
    <col min="1019" max="1019" width="4.7109375" customWidth="1"/>
    <col min="1020" max="1020" width="56.7109375" customWidth="1"/>
    <col min="1021" max="1028" width="13.7109375" customWidth="1"/>
    <col min="1275" max="1275" width="4.7109375" customWidth="1"/>
    <col min="1276" max="1276" width="56.7109375" customWidth="1"/>
    <col min="1277" max="1284" width="13.7109375" customWidth="1"/>
    <col min="1531" max="1531" width="4.7109375" customWidth="1"/>
    <col min="1532" max="1532" width="56.7109375" customWidth="1"/>
    <col min="1533" max="1540" width="13.7109375" customWidth="1"/>
    <col min="1787" max="1787" width="4.7109375" customWidth="1"/>
    <col min="1788" max="1788" width="56.7109375" customWidth="1"/>
    <col min="1789" max="1796" width="13.7109375" customWidth="1"/>
    <col min="2043" max="2043" width="4.7109375" customWidth="1"/>
    <col min="2044" max="2044" width="56.7109375" customWidth="1"/>
    <col min="2045" max="2052" width="13.7109375" customWidth="1"/>
    <col min="2299" max="2299" width="4.7109375" customWidth="1"/>
    <col min="2300" max="2300" width="56.7109375" customWidth="1"/>
    <col min="2301" max="2308" width="13.7109375" customWidth="1"/>
    <col min="2555" max="2555" width="4.7109375" customWidth="1"/>
    <col min="2556" max="2556" width="56.7109375" customWidth="1"/>
    <col min="2557" max="2564" width="13.7109375" customWidth="1"/>
    <col min="2811" max="2811" width="4.7109375" customWidth="1"/>
    <col min="2812" max="2812" width="56.7109375" customWidth="1"/>
    <col min="2813" max="2820" width="13.7109375" customWidth="1"/>
    <col min="3067" max="3067" width="4.7109375" customWidth="1"/>
    <col min="3068" max="3068" width="56.7109375" customWidth="1"/>
    <col min="3069" max="3076" width="13.7109375" customWidth="1"/>
    <col min="3323" max="3323" width="4.7109375" customWidth="1"/>
    <col min="3324" max="3324" width="56.7109375" customWidth="1"/>
    <col min="3325" max="3332" width="13.7109375" customWidth="1"/>
    <col min="3579" max="3579" width="4.7109375" customWidth="1"/>
    <col min="3580" max="3580" width="56.7109375" customWidth="1"/>
    <col min="3581" max="3588" width="13.7109375" customWidth="1"/>
    <col min="3835" max="3835" width="4.7109375" customWidth="1"/>
    <col min="3836" max="3836" width="56.7109375" customWidth="1"/>
    <col min="3837" max="3844" width="13.7109375" customWidth="1"/>
    <col min="4091" max="4091" width="4.7109375" customWidth="1"/>
    <col min="4092" max="4092" width="56.7109375" customWidth="1"/>
    <col min="4093" max="4100" width="13.7109375" customWidth="1"/>
    <col min="4347" max="4347" width="4.7109375" customWidth="1"/>
    <col min="4348" max="4348" width="56.7109375" customWidth="1"/>
    <col min="4349" max="4356" width="13.7109375" customWidth="1"/>
    <col min="4603" max="4603" width="4.7109375" customWidth="1"/>
    <col min="4604" max="4604" width="56.7109375" customWidth="1"/>
    <col min="4605" max="4612" width="13.7109375" customWidth="1"/>
    <col min="4859" max="4859" width="4.7109375" customWidth="1"/>
    <col min="4860" max="4860" width="56.7109375" customWidth="1"/>
    <col min="4861" max="4868" width="13.7109375" customWidth="1"/>
    <col min="5115" max="5115" width="4.7109375" customWidth="1"/>
    <col min="5116" max="5116" width="56.7109375" customWidth="1"/>
    <col min="5117" max="5124" width="13.7109375" customWidth="1"/>
    <col min="5371" max="5371" width="4.7109375" customWidth="1"/>
    <col min="5372" max="5372" width="56.7109375" customWidth="1"/>
    <col min="5373" max="5380" width="13.7109375" customWidth="1"/>
    <col min="5627" max="5627" width="4.7109375" customWidth="1"/>
    <col min="5628" max="5628" width="56.7109375" customWidth="1"/>
    <col min="5629" max="5636" width="13.7109375" customWidth="1"/>
    <col min="5883" max="5883" width="4.7109375" customWidth="1"/>
    <col min="5884" max="5884" width="56.7109375" customWidth="1"/>
    <col min="5885" max="5892" width="13.7109375" customWidth="1"/>
    <col min="6139" max="6139" width="4.7109375" customWidth="1"/>
    <col min="6140" max="6140" width="56.7109375" customWidth="1"/>
    <col min="6141" max="6148" width="13.7109375" customWidth="1"/>
    <col min="6395" max="6395" width="4.7109375" customWidth="1"/>
    <col min="6396" max="6396" width="56.7109375" customWidth="1"/>
    <col min="6397" max="6404" width="13.7109375" customWidth="1"/>
    <col min="6651" max="6651" width="4.7109375" customWidth="1"/>
    <col min="6652" max="6652" width="56.7109375" customWidth="1"/>
    <col min="6653" max="6660" width="13.7109375" customWidth="1"/>
    <col min="6907" max="6907" width="4.7109375" customWidth="1"/>
    <col min="6908" max="6908" width="56.7109375" customWidth="1"/>
    <col min="6909" max="6916" width="13.7109375" customWidth="1"/>
    <col min="7163" max="7163" width="4.7109375" customWidth="1"/>
    <col min="7164" max="7164" width="56.7109375" customWidth="1"/>
    <col min="7165" max="7172" width="13.7109375" customWidth="1"/>
    <col min="7419" max="7419" width="4.7109375" customWidth="1"/>
    <col min="7420" max="7420" width="56.7109375" customWidth="1"/>
    <col min="7421" max="7428" width="13.7109375" customWidth="1"/>
    <col min="7675" max="7675" width="4.7109375" customWidth="1"/>
    <col min="7676" max="7676" width="56.7109375" customWidth="1"/>
    <col min="7677" max="7684" width="13.7109375" customWidth="1"/>
    <col min="7931" max="7931" width="4.7109375" customWidth="1"/>
    <col min="7932" max="7932" width="56.7109375" customWidth="1"/>
    <col min="7933" max="7940" width="13.7109375" customWidth="1"/>
    <col min="8187" max="8187" width="4.7109375" customWidth="1"/>
    <col min="8188" max="8188" width="56.7109375" customWidth="1"/>
    <col min="8189" max="8196" width="13.7109375" customWidth="1"/>
    <col min="8443" max="8443" width="4.7109375" customWidth="1"/>
    <col min="8444" max="8444" width="56.7109375" customWidth="1"/>
    <col min="8445" max="8452" width="13.7109375" customWidth="1"/>
    <col min="8699" max="8699" width="4.7109375" customWidth="1"/>
    <col min="8700" max="8700" width="56.7109375" customWidth="1"/>
    <col min="8701" max="8708" width="13.7109375" customWidth="1"/>
    <col min="8955" max="8955" width="4.7109375" customWidth="1"/>
    <col min="8956" max="8956" width="56.7109375" customWidth="1"/>
    <col min="8957" max="8964" width="13.7109375" customWidth="1"/>
    <col min="9211" max="9211" width="4.7109375" customWidth="1"/>
    <col min="9212" max="9212" width="56.7109375" customWidth="1"/>
    <col min="9213" max="9220" width="13.7109375" customWidth="1"/>
    <col min="9467" max="9467" width="4.7109375" customWidth="1"/>
    <col min="9468" max="9468" width="56.7109375" customWidth="1"/>
    <col min="9469" max="9476" width="13.7109375" customWidth="1"/>
    <col min="9723" max="9723" width="4.7109375" customWidth="1"/>
    <col min="9724" max="9724" width="56.7109375" customWidth="1"/>
    <col min="9725" max="9732" width="13.7109375" customWidth="1"/>
    <col min="9979" max="9979" width="4.7109375" customWidth="1"/>
    <col min="9980" max="9980" width="56.7109375" customWidth="1"/>
    <col min="9981" max="9988" width="13.7109375" customWidth="1"/>
    <col min="10235" max="10235" width="4.7109375" customWidth="1"/>
    <col min="10236" max="10236" width="56.7109375" customWidth="1"/>
    <col min="10237" max="10244" width="13.7109375" customWidth="1"/>
    <col min="10491" max="10491" width="4.7109375" customWidth="1"/>
    <col min="10492" max="10492" width="56.7109375" customWidth="1"/>
    <col min="10493" max="10500" width="13.7109375" customWidth="1"/>
    <col min="10747" max="10747" width="4.7109375" customWidth="1"/>
    <col min="10748" max="10748" width="56.7109375" customWidth="1"/>
    <col min="10749" max="10756" width="13.7109375" customWidth="1"/>
    <col min="11003" max="11003" width="4.7109375" customWidth="1"/>
    <col min="11004" max="11004" width="56.7109375" customWidth="1"/>
    <col min="11005" max="11012" width="13.7109375" customWidth="1"/>
    <col min="11259" max="11259" width="4.7109375" customWidth="1"/>
    <col min="11260" max="11260" width="56.7109375" customWidth="1"/>
    <col min="11261" max="11268" width="13.7109375" customWidth="1"/>
    <col min="11515" max="11515" width="4.7109375" customWidth="1"/>
    <col min="11516" max="11516" width="56.7109375" customWidth="1"/>
    <col min="11517" max="11524" width="13.7109375" customWidth="1"/>
    <col min="11771" max="11771" width="4.7109375" customWidth="1"/>
    <col min="11772" max="11772" width="56.7109375" customWidth="1"/>
    <col min="11773" max="11780" width="13.7109375" customWidth="1"/>
    <col min="12027" max="12027" width="4.7109375" customWidth="1"/>
    <col min="12028" max="12028" width="56.7109375" customWidth="1"/>
    <col min="12029" max="12036" width="13.7109375" customWidth="1"/>
    <col min="12283" max="12283" width="4.7109375" customWidth="1"/>
    <col min="12284" max="12284" width="56.7109375" customWidth="1"/>
    <col min="12285" max="12292" width="13.7109375" customWidth="1"/>
    <col min="12539" max="12539" width="4.7109375" customWidth="1"/>
    <col min="12540" max="12540" width="56.7109375" customWidth="1"/>
    <col min="12541" max="12548" width="13.7109375" customWidth="1"/>
    <col min="12795" max="12795" width="4.7109375" customWidth="1"/>
    <col min="12796" max="12796" width="56.7109375" customWidth="1"/>
    <col min="12797" max="12804" width="13.7109375" customWidth="1"/>
    <col min="13051" max="13051" width="4.7109375" customWidth="1"/>
    <col min="13052" max="13052" width="56.7109375" customWidth="1"/>
    <col min="13053" max="13060" width="13.7109375" customWidth="1"/>
    <col min="13307" max="13307" width="4.7109375" customWidth="1"/>
    <col min="13308" max="13308" width="56.7109375" customWidth="1"/>
    <col min="13309" max="13316" width="13.7109375" customWidth="1"/>
    <col min="13563" max="13563" width="4.7109375" customWidth="1"/>
    <col min="13564" max="13564" width="56.7109375" customWidth="1"/>
    <col min="13565" max="13572" width="13.7109375" customWidth="1"/>
    <col min="13819" max="13819" width="4.7109375" customWidth="1"/>
    <col min="13820" max="13820" width="56.7109375" customWidth="1"/>
    <col min="13821" max="13828" width="13.7109375" customWidth="1"/>
    <col min="14075" max="14075" width="4.7109375" customWidth="1"/>
    <col min="14076" max="14076" width="56.7109375" customWidth="1"/>
    <col min="14077" max="14084" width="13.7109375" customWidth="1"/>
    <col min="14331" max="14331" width="4.7109375" customWidth="1"/>
    <col min="14332" max="14332" width="56.7109375" customWidth="1"/>
    <col min="14333" max="14340" width="13.7109375" customWidth="1"/>
    <col min="14587" max="14587" width="4.7109375" customWidth="1"/>
    <col min="14588" max="14588" width="56.7109375" customWidth="1"/>
    <col min="14589" max="14596" width="13.7109375" customWidth="1"/>
    <col min="14843" max="14843" width="4.7109375" customWidth="1"/>
    <col min="14844" max="14844" width="56.7109375" customWidth="1"/>
    <col min="14845" max="14852" width="13.7109375" customWidth="1"/>
    <col min="15099" max="15099" width="4.7109375" customWidth="1"/>
    <col min="15100" max="15100" width="56.7109375" customWidth="1"/>
    <col min="15101" max="15108" width="13.7109375" customWidth="1"/>
    <col min="15355" max="15355" width="4.7109375" customWidth="1"/>
    <col min="15356" max="15356" width="56.7109375" customWidth="1"/>
    <col min="15357" max="15364" width="13.7109375" customWidth="1"/>
    <col min="15611" max="15611" width="4.7109375" customWidth="1"/>
    <col min="15612" max="15612" width="56.7109375" customWidth="1"/>
    <col min="15613" max="15620" width="13.7109375" customWidth="1"/>
    <col min="15867" max="15867" width="4.7109375" customWidth="1"/>
    <col min="15868" max="15868" width="56.7109375" customWidth="1"/>
    <col min="15869" max="15876" width="13.7109375" customWidth="1"/>
    <col min="16123" max="16123" width="4.7109375" customWidth="1"/>
    <col min="16124" max="16124" width="56.7109375" customWidth="1"/>
    <col min="16125" max="16132" width="13.7109375" customWidth="1"/>
  </cols>
  <sheetData>
    <row r="1" spans="1:4" ht="16.5" customHeight="1" x14ac:dyDescent="0.25">
      <c r="B1" s="2" t="s">
        <v>0</v>
      </c>
    </row>
    <row r="2" spans="1:4" ht="16.5" customHeight="1" x14ac:dyDescent="0.25">
      <c r="B2" s="2"/>
    </row>
    <row r="3" spans="1:4" ht="16.5" customHeight="1" x14ac:dyDescent="0.25">
      <c r="B3" s="3" t="s">
        <v>1</v>
      </c>
    </row>
    <row r="4" spans="1:4" ht="16.5" customHeight="1" x14ac:dyDescent="0.25">
      <c r="B4" s="3" t="s">
        <v>53</v>
      </c>
    </row>
    <row r="5" spans="1:4" ht="16.5" customHeight="1" x14ac:dyDescent="0.25">
      <c r="B5" s="3" t="s">
        <v>2</v>
      </c>
    </row>
    <row r="6" spans="1:4" ht="16.5" customHeight="1" thickBot="1" x14ac:dyDescent="0.3">
      <c r="B6" s="3"/>
    </row>
    <row r="7" spans="1:4" ht="16.5" customHeight="1" thickBot="1" x14ac:dyDescent="0.3">
      <c r="C7" s="5" t="s">
        <v>3</v>
      </c>
      <c r="D7" s="63"/>
    </row>
    <row r="8" spans="1:4" ht="24.95" customHeight="1" thickBot="1" x14ac:dyDescent="0.3">
      <c r="A8" s="13"/>
      <c r="B8" s="14" t="s">
        <v>7</v>
      </c>
      <c r="C8" s="15" t="s">
        <v>8</v>
      </c>
      <c r="D8" s="16" t="s">
        <v>9</v>
      </c>
    </row>
    <row r="9" spans="1:4" s="24" customFormat="1" ht="16.5" customHeight="1" x14ac:dyDescent="0.25">
      <c r="A9" s="23">
        <f>ROW(A1)</f>
        <v>1</v>
      </c>
      <c r="B9" s="29" t="s">
        <v>25</v>
      </c>
      <c r="C9" s="25">
        <v>54.73</v>
      </c>
      <c r="D9" s="26">
        <f>C9/500</f>
        <v>0.10945999999999999</v>
      </c>
    </row>
    <row r="10" spans="1:4" s="24" customFormat="1" ht="16.5" customHeight="1" x14ac:dyDescent="0.25">
      <c r="A10" s="23">
        <f>ROW(A2)</f>
        <v>2</v>
      </c>
      <c r="B10" s="29" t="s">
        <v>36</v>
      </c>
      <c r="C10" s="30">
        <v>57</v>
      </c>
      <c r="D10" s="26">
        <f>C10/500</f>
        <v>0.114</v>
      </c>
    </row>
    <row r="11" spans="1:4" s="24" customFormat="1" ht="16.5" customHeight="1" x14ac:dyDescent="0.25">
      <c r="A11" s="23">
        <f>ROW(A3)</f>
        <v>3</v>
      </c>
      <c r="B11" s="29" t="s">
        <v>18</v>
      </c>
      <c r="C11" s="30">
        <v>59</v>
      </c>
      <c r="D11" s="26">
        <f>C11/500</f>
        <v>0.11799999999999999</v>
      </c>
    </row>
    <row r="12" spans="1:4" s="24" customFormat="1" ht="16.5" customHeight="1" x14ac:dyDescent="0.25">
      <c r="A12" s="23">
        <f>ROW(A4)</f>
        <v>4</v>
      </c>
      <c r="B12" s="29" t="s">
        <v>49</v>
      </c>
      <c r="C12" s="30">
        <v>62.25</v>
      </c>
      <c r="D12" s="26">
        <f>C12/500</f>
        <v>0.1245</v>
      </c>
    </row>
    <row r="13" spans="1:4" s="24" customFormat="1" ht="16.5" customHeight="1" x14ac:dyDescent="0.25">
      <c r="A13" s="23">
        <f>ROW(A5)</f>
        <v>5</v>
      </c>
      <c r="B13" s="29" t="s">
        <v>21</v>
      </c>
      <c r="C13" s="25">
        <v>62.73</v>
      </c>
      <c r="D13" s="26">
        <f>C13/500</f>
        <v>0.12545999999999999</v>
      </c>
    </row>
    <row r="14" spans="1:4" s="24" customFormat="1" ht="16.5" customHeight="1" x14ac:dyDescent="0.25">
      <c r="A14" s="23">
        <f>ROW(A6)</f>
        <v>6</v>
      </c>
      <c r="B14" s="33" t="s">
        <v>23</v>
      </c>
      <c r="C14" s="34">
        <v>62.87</v>
      </c>
      <c r="D14" s="35">
        <f>C14/500</f>
        <v>0.12573999999999999</v>
      </c>
    </row>
    <row r="15" spans="1:4" s="24" customFormat="1" ht="16.5" customHeight="1" x14ac:dyDescent="0.25">
      <c r="A15" s="23">
        <f>ROW(A7)</f>
        <v>7</v>
      </c>
      <c r="B15" s="29" t="s">
        <v>19</v>
      </c>
      <c r="C15" s="30">
        <v>64.349999999999994</v>
      </c>
      <c r="D15" s="26">
        <f>C15/500</f>
        <v>0.12869999999999998</v>
      </c>
    </row>
    <row r="16" spans="1:4" s="24" customFormat="1" ht="16.5" customHeight="1" x14ac:dyDescent="0.25">
      <c r="A16" s="23">
        <f>ROW(A8)</f>
        <v>8</v>
      </c>
      <c r="B16" s="29" t="s">
        <v>43</v>
      </c>
      <c r="C16" s="30">
        <v>64.88</v>
      </c>
      <c r="D16" s="26">
        <f>C16/500</f>
        <v>0.12975999999999999</v>
      </c>
    </row>
    <row r="17" spans="1:4" s="24" customFormat="1" ht="16.5" customHeight="1" x14ac:dyDescent="0.25">
      <c r="A17" s="23">
        <f>ROW(A9)</f>
        <v>9</v>
      </c>
      <c r="B17" s="29" t="s">
        <v>17</v>
      </c>
      <c r="C17" s="30">
        <v>67.25</v>
      </c>
      <c r="D17" s="26">
        <f>C17/500</f>
        <v>0.13450000000000001</v>
      </c>
    </row>
    <row r="18" spans="1:4" s="24" customFormat="1" ht="16.5" customHeight="1" x14ac:dyDescent="0.25">
      <c r="A18" s="23">
        <f>ROW(A10)</f>
        <v>10</v>
      </c>
      <c r="B18" s="29" t="s">
        <v>13</v>
      </c>
      <c r="C18" s="30">
        <v>67.5</v>
      </c>
      <c r="D18" s="26">
        <f>C18/500</f>
        <v>0.13500000000000001</v>
      </c>
    </row>
    <row r="19" spans="1:4" s="24" customFormat="1" ht="16.5" customHeight="1" x14ac:dyDescent="0.25">
      <c r="A19" s="23">
        <f>ROW(A11)</f>
        <v>11</v>
      </c>
      <c r="B19" s="29" t="s">
        <v>34</v>
      </c>
      <c r="C19" s="30">
        <v>68.010000000000005</v>
      </c>
      <c r="D19" s="26">
        <f>C19/500</f>
        <v>0.13602</v>
      </c>
    </row>
    <row r="20" spans="1:4" s="24" customFormat="1" ht="16.5" customHeight="1" x14ac:dyDescent="0.25">
      <c r="A20" s="23">
        <f>ROW(A12)</f>
        <v>12</v>
      </c>
      <c r="B20" s="29" t="s">
        <v>29</v>
      </c>
      <c r="C20" s="30">
        <v>68.45</v>
      </c>
      <c r="D20" s="26">
        <f>C20/500</f>
        <v>0.13689999999999999</v>
      </c>
    </row>
    <row r="21" spans="1:4" s="24" customFormat="1" ht="16.5" customHeight="1" x14ac:dyDescent="0.25">
      <c r="A21" s="23">
        <f>ROW(A13)</f>
        <v>13</v>
      </c>
      <c r="B21" s="29" t="s">
        <v>40</v>
      </c>
      <c r="C21" s="30">
        <v>68.5</v>
      </c>
      <c r="D21" s="26">
        <f>C21/500</f>
        <v>0.13700000000000001</v>
      </c>
    </row>
    <row r="22" spans="1:4" s="24" customFormat="1" ht="16.5" customHeight="1" x14ac:dyDescent="0.25">
      <c r="A22" s="23">
        <f>ROW(A14)</f>
        <v>14</v>
      </c>
      <c r="B22" s="29" t="s">
        <v>51</v>
      </c>
      <c r="C22" s="30">
        <v>68.959999999999994</v>
      </c>
      <c r="D22" s="26">
        <f>C22/500</f>
        <v>0.13791999999999999</v>
      </c>
    </row>
    <row r="23" spans="1:4" s="24" customFormat="1" ht="16.5" customHeight="1" x14ac:dyDescent="0.25">
      <c r="A23" s="23">
        <f>ROW(A15)</f>
        <v>15</v>
      </c>
      <c r="B23" s="29" t="s">
        <v>35</v>
      </c>
      <c r="C23" s="30">
        <v>70.5</v>
      </c>
      <c r="D23" s="26">
        <f>C23/500</f>
        <v>0.14099999999999999</v>
      </c>
    </row>
    <row r="24" spans="1:4" s="24" customFormat="1" ht="16.5" customHeight="1" x14ac:dyDescent="0.25">
      <c r="A24" s="23">
        <f>ROW(A16)</f>
        <v>16</v>
      </c>
      <c r="B24" s="29" t="s">
        <v>41</v>
      </c>
      <c r="C24" s="30">
        <v>70.5</v>
      </c>
      <c r="D24" s="26">
        <f>C24/500</f>
        <v>0.14099999999999999</v>
      </c>
    </row>
    <row r="25" spans="1:4" s="24" customFormat="1" ht="16.5" customHeight="1" x14ac:dyDescent="0.25">
      <c r="A25" s="23">
        <f>ROW(A17)</f>
        <v>17</v>
      </c>
      <c r="B25" s="29" t="s">
        <v>11</v>
      </c>
      <c r="C25" s="30">
        <v>71</v>
      </c>
      <c r="D25" s="32">
        <f>C25/500</f>
        <v>0.14199999999999999</v>
      </c>
    </row>
    <row r="26" spans="1:4" s="24" customFormat="1" ht="16.5" customHeight="1" x14ac:dyDescent="0.25">
      <c r="A26" s="23">
        <f>ROW(A18)</f>
        <v>18</v>
      </c>
      <c r="B26" s="29" t="s">
        <v>32</v>
      </c>
      <c r="C26" s="25">
        <v>71</v>
      </c>
      <c r="D26" s="26">
        <f>C26/500</f>
        <v>0.14199999999999999</v>
      </c>
    </row>
    <row r="27" spans="1:4" s="24" customFormat="1" ht="16.5" customHeight="1" x14ac:dyDescent="0.25">
      <c r="A27" s="23">
        <f>ROW(A19)</f>
        <v>19</v>
      </c>
      <c r="B27" s="29" t="s">
        <v>46</v>
      </c>
      <c r="C27" s="30">
        <v>71</v>
      </c>
      <c r="D27" s="26">
        <f>C27/500</f>
        <v>0.14199999999999999</v>
      </c>
    </row>
    <row r="28" spans="1:4" s="24" customFormat="1" ht="16.5" customHeight="1" x14ac:dyDescent="0.25">
      <c r="A28" s="23">
        <f>ROW(A20)</f>
        <v>20</v>
      </c>
      <c r="B28" s="29" t="s">
        <v>42</v>
      </c>
      <c r="C28" s="30">
        <v>72.489999999999995</v>
      </c>
      <c r="D28" s="26">
        <f>C28/500</f>
        <v>0.14498</v>
      </c>
    </row>
    <row r="29" spans="1:4" s="24" customFormat="1" ht="16.5" customHeight="1" x14ac:dyDescent="0.25">
      <c r="A29" s="23">
        <f>ROW(A21)</f>
        <v>21</v>
      </c>
      <c r="B29" s="29" t="s">
        <v>15</v>
      </c>
      <c r="C29" s="30">
        <v>73.599999999999994</v>
      </c>
      <c r="D29" s="26">
        <f>C29/500</f>
        <v>0.1472</v>
      </c>
    </row>
    <row r="30" spans="1:4" s="24" customFormat="1" ht="16.5" customHeight="1" x14ac:dyDescent="0.25">
      <c r="A30" s="23">
        <f>ROW(A22)</f>
        <v>22</v>
      </c>
      <c r="B30" s="29" t="s">
        <v>48</v>
      </c>
      <c r="C30" s="30">
        <v>73.84</v>
      </c>
      <c r="D30" s="26">
        <f>C30/500</f>
        <v>0.14768000000000001</v>
      </c>
    </row>
    <row r="31" spans="1:4" s="24" customFormat="1" ht="16.5" customHeight="1" x14ac:dyDescent="0.25">
      <c r="A31" s="23">
        <f>ROW(A23)</f>
        <v>23</v>
      </c>
      <c r="B31" s="29" t="s">
        <v>26</v>
      </c>
      <c r="C31" s="30">
        <v>73.849999999999994</v>
      </c>
      <c r="D31" s="26">
        <f>C31/500</f>
        <v>0.1477</v>
      </c>
    </row>
    <row r="32" spans="1:4" s="24" customFormat="1" ht="16.5" customHeight="1" x14ac:dyDescent="0.25">
      <c r="A32" s="23">
        <f>ROW(A24)</f>
        <v>24</v>
      </c>
      <c r="B32" s="29" t="s">
        <v>12</v>
      </c>
      <c r="C32" s="30">
        <v>74.55</v>
      </c>
      <c r="D32" s="26">
        <f>C32/500</f>
        <v>0.14909999999999998</v>
      </c>
    </row>
    <row r="33" spans="1:4" s="24" customFormat="1" ht="16.5" customHeight="1" x14ac:dyDescent="0.25">
      <c r="A33" s="23">
        <f>ROW(A25)</f>
        <v>25</v>
      </c>
      <c r="B33" s="29" t="s">
        <v>14</v>
      </c>
      <c r="C33" s="30">
        <v>75.2</v>
      </c>
      <c r="D33" s="26">
        <f>C33/500</f>
        <v>0.15040000000000001</v>
      </c>
    </row>
    <row r="34" spans="1:4" ht="16.5" customHeight="1" x14ac:dyDescent="0.25">
      <c r="A34" s="23">
        <f>ROW(A26)</f>
        <v>26</v>
      </c>
      <c r="B34" s="29" t="s">
        <v>27</v>
      </c>
      <c r="C34" s="30">
        <v>76.28</v>
      </c>
      <c r="D34" s="26">
        <f>C34/500</f>
        <v>0.15256</v>
      </c>
    </row>
    <row r="35" spans="1:4" s="24" customFormat="1" ht="16.5" customHeight="1" x14ac:dyDescent="0.25">
      <c r="A35" s="23">
        <f>ROW(A27)</f>
        <v>27</v>
      </c>
      <c r="B35" s="29" t="s">
        <v>31</v>
      </c>
      <c r="C35" s="30">
        <v>76.5</v>
      </c>
      <c r="D35" s="26">
        <f>C35/500</f>
        <v>0.153</v>
      </c>
    </row>
    <row r="36" spans="1:4" s="24" customFormat="1" ht="16.5" customHeight="1" x14ac:dyDescent="0.25">
      <c r="A36" s="23">
        <f>ROW(A28)</f>
        <v>28</v>
      </c>
      <c r="B36" s="29" t="s">
        <v>45</v>
      </c>
      <c r="C36" s="30">
        <v>77.760000000000005</v>
      </c>
      <c r="D36" s="26">
        <f>C36/500</f>
        <v>0.15552000000000002</v>
      </c>
    </row>
    <row r="37" spans="1:4" s="24" customFormat="1" ht="16.5" customHeight="1" x14ac:dyDescent="0.25">
      <c r="A37" s="23">
        <f>ROW(A29)</f>
        <v>29</v>
      </c>
      <c r="B37" s="29" t="s">
        <v>37</v>
      </c>
      <c r="C37" s="30">
        <v>77.900000000000006</v>
      </c>
      <c r="D37" s="26">
        <f>C37/500</f>
        <v>0.15580000000000002</v>
      </c>
    </row>
    <row r="38" spans="1:4" s="24" customFormat="1" ht="16.5" customHeight="1" x14ac:dyDescent="0.25">
      <c r="A38" s="23">
        <f>ROW(A30)</f>
        <v>30</v>
      </c>
      <c r="B38" s="29" t="s">
        <v>30</v>
      </c>
      <c r="C38" s="30">
        <v>77.92</v>
      </c>
      <c r="D38" s="26">
        <f>C38/500</f>
        <v>0.15584000000000001</v>
      </c>
    </row>
    <row r="39" spans="1:4" s="24" customFormat="1" ht="16.5" customHeight="1" x14ac:dyDescent="0.25">
      <c r="A39" s="23">
        <f>ROW(A31)</f>
        <v>31</v>
      </c>
      <c r="B39" s="29" t="s">
        <v>50</v>
      </c>
      <c r="C39" s="30">
        <v>78</v>
      </c>
      <c r="D39" s="26">
        <f>C39/500</f>
        <v>0.156</v>
      </c>
    </row>
    <row r="40" spans="1:4" s="24" customFormat="1" ht="16.5" customHeight="1" x14ac:dyDescent="0.25">
      <c r="A40" s="23">
        <f>ROW(A32)</f>
        <v>32</v>
      </c>
      <c r="B40" s="29" t="s">
        <v>39</v>
      </c>
      <c r="C40" s="30">
        <v>78.25</v>
      </c>
      <c r="D40" s="26">
        <f>C40/500</f>
        <v>0.1565</v>
      </c>
    </row>
    <row r="41" spans="1:4" s="24" customFormat="1" ht="16.5" customHeight="1" x14ac:dyDescent="0.25">
      <c r="A41" s="23">
        <f>ROW(A33)</f>
        <v>33</v>
      </c>
      <c r="B41" s="29" t="s">
        <v>44</v>
      </c>
      <c r="C41" s="30">
        <v>78.25</v>
      </c>
      <c r="D41" s="26">
        <f>C41/500</f>
        <v>0.1565</v>
      </c>
    </row>
    <row r="42" spans="1:4" s="24" customFormat="1" ht="16.5" customHeight="1" x14ac:dyDescent="0.25">
      <c r="A42" s="23">
        <f>ROW(A34)</f>
        <v>34</v>
      </c>
      <c r="B42" s="29" t="s">
        <v>10</v>
      </c>
      <c r="C42" s="30">
        <v>80.400000000000006</v>
      </c>
      <c r="D42" s="26">
        <f>C42/500</f>
        <v>0.1608</v>
      </c>
    </row>
    <row r="43" spans="1:4" s="24" customFormat="1" ht="16.5" customHeight="1" x14ac:dyDescent="0.25">
      <c r="A43" s="23">
        <f>ROW(A35)</f>
        <v>35</v>
      </c>
      <c r="B43" s="29" t="s">
        <v>22</v>
      </c>
      <c r="C43" s="30">
        <v>80.599999999999994</v>
      </c>
      <c r="D43" s="26">
        <f>C43/500</f>
        <v>0.16119999999999998</v>
      </c>
    </row>
    <row r="44" spans="1:4" s="24" customFormat="1" ht="16.5" customHeight="1" x14ac:dyDescent="0.25">
      <c r="A44" s="23">
        <f>ROW(A36)</f>
        <v>36</v>
      </c>
      <c r="B44" s="29" t="s">
        <v>47</v>
      </c>
      <c r="C44" s="30">
        <v>82.37</v>
      </c>
      <c r="D44" s="26">
        <f>C44/500</f>
        <v>0.16474</v>
      </c>
    </row>
    <row r="45" spans="1:4" s="24" customFormat="1" ht="16.5" customHeight="1" x14ac:dyDescent="0.25">
      <c r="A45" s="23">
        <f>ROW(A37)</f>
        <v>37</v>
      </c>
      <c r="B45" s="29" t="s">
        <v>28</v>
      </c>
      <c r="C45" s="30">
        <v>83.5</v>
      </c>
      <c r="D45" s="26">
        <f>C45/500</f>
        <v>0.16700000000000001</v>
      </c>
    </row>
    <row r="46" spans="1:4" s="24" customFormat="1" ht="16.5" customHeight="1" x14ac:dyDescent="0.25">
      <c r="A46" s="23">
        <f>ROW(A38)</f>
        <v>38</v>
      </c>
      <c r="B46" s="29" t="s">
        <v>24</v>
      </c>
      <c r="C46" s="30">
        <v>84.5</v>
      </c>
      <c r="D46" s="26">
        <f>C46/500</f>
        <v>0.16900000000000001</v>
      </c>
    </row>
    <row r="47" spans="1:4" s="24" customFormat="1" ht="16.5" customHeight="1" x14ac:dyDescent="0.25">
      <c r="A47" s="23">
        <f>ROW(A39)</f>
        <v>39</v>
      </c>
      <c r="B47" s="29" t="s">
        <v>38</v>
      </c>
      <c r="C47" s="30">
        <v>85.75</v>
      </c>
      <c r="D47" s="26">
        <f>C47/500</f>
        <v>0.17150000000000001</v>
      </c>
    </row>
    <row r="48" spans="1:4" s="24" customFormat="1" ht="16.5" customHeight="1" x14ac:dyDescent="0.25">
      <c r="A48" s="23">
        <f>ROW(A40)</f>
        <v>40</v>
      </c>
      <c r="B48" s="29" t="s">
        <v>20</v>
      </c>
      <c r="C48" s="25">
        <v>86.21</v>
      </c>
      <c r="D48" s="26">
        <f>C48/500</f>
        <v>0.17241999999999999</v>
      </c>
    </row>
    <row r="49" spans="1:4" s="24" customFormat="1" ht="16.5" customHeight="1" x14ac:dyDescent="0.25">
      <c r="A49" s="23">
        <f>ROW(A41)</f>
        <v>41</v>
      </c>
      <c r="B49" s="29" t="s">
        <v>16</v>
      </c>
      <c r="C49" s="30">
        <v>87</v>
      </c>
      <c r="D49" s="26">
        <f>C49/500</f>
        <v>0.17399999999999999</v>
      </c>
    </row>
    <row r="50" spans="1:4" s="24" customFormat="1" ht="16.5" customHeight="1" x14ac:dyDescent="0.25">
      <c r="A50" s="23">
        <f>ROW(A42)</f>
        <v>42</v>
      </c>
      <c r="B50" s="29" t="s">
        <v>33</v>
      </c>
      <c r="C50" s="30">
        <v>91.85</v>
      </c>
      <c r="D50" s="26">
        <f>C50/500</f>
        <v>0.1837</v>
      </c>
    </row>
    <row r="51" spans="1:4" ht="16.5" customHeight="1" thickBot="1" x14ac:dyDescent="0.3">
      <c r="A51" s="38"/>
      <c r="B51" s="39"/>
      <c r="C51" s="40"/>
      <c r="D51" s="41"/>
    </row>
    <row r="52" spans="1:4" ht="16.5" customHeight="1" x14ac:dyDescent="0.25">
      <c r="A52" s="38"/>
      <c r="B52" s="39"/>
      <c r="C52" s="43" t="s">
        <v>3</v>
      </c>
      <c r="D52" s="44"/>
    </row>
    <row r="53" spans="1:4" ht="16.5" customHeight="1" thickBot="1" x14ac:dyDescent="0.3">
      <c r="A53" s="38"/>
      <c r="B53" s="39"/>
      <c r="C53" s="51" t="s">
        <v>8</v>
      </c>
      <c r="D53" s="52" t="s">
        <v>9</v>
      </c>
    </row>
    <row r="54" spans="1:4" ht="16.5" customHeight="1" thickBot="1" x14ac:dyDescent="0.3">
      <c r="A54"/>
      <c r="B54" s="59" t="s">
        <v>52</v>
      </c>
      <c r="C54" s="60">
        <f>AVERAGE(C9:C50)</f>
        <v>73.263095238095232</v>
      </c>
      <c r="D54" s="61">
        <f>AVERAGE(D9:D50)</f>
        <v>0.14652619047619045</v>
      </c>
    </row>
    <row r="55" spans="1:4" ht="16.5" customHeight="1" x14ac:dyDescent="0.25">
      <c r="A55" s="38"/>
      <c r="B55" s="39"/>
      <c r="C55" s="40"/>
      <c r="D55" s="41"/>
    </row>
    <row r="56" spans="1:4" ht="16.5" customHeight="1" x14ac:dyDescent="0.25"/>
    <row r="57" spans="1:4" ht="16.5" customHeight="1" x14ac:dyDescent="0.25"/>
  </sheetData>
  <sortState ref="A9:D50">
    <sortCondition ref="C9"/>
  </sortState>
  <mergeCells count="2">
    <mergeCell ref="C7:D7"/>
    <mergeCell ref="C52:D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C54" sqref="C54"/>
    </sheetView>
  </sheetViews>
  <sheetFormatPr defaultRowHeight="15.75" x14ac:dyDescent="0.25"/>
  <cols>
    <col min="1" max="1" width="4.7109375" style="1" customWidth="1"/>
    <col min="2" max="2" width="56.7109375" style="4" customWidth="1"/>
    <col min="3" max="4" width="13.7109375" style="1" customWidth="1"/>
    <col min="251" max="251" width="4.7109375" customWidth="1"/>
    <col min="252" max="252" width="56.7109375" customWidth="1"/>
    <col min="253" max="260" width="13.7109375" customWidth="1"/>
    <col min="507" max="507" width="4.7109375" customWidth="1"/>
    <col min="508" max="508" width="56.7109375" customWidth="1"/>
    <col min="509" max="516" width="13.7109375" customWidth="1"/>
    <col min="763" max="763" width="4.7109375" customWidth="1"/>
    <col min="764" max="764" width="56.7109375" customWidth="1"/>
    <col min="765" max="772" width="13.7109375" customWidth="1"/>
    <col min="1019" max="1019" width="4.7109375" customWidth="1"/>
    <col min="1020" max="1020" width="56.7109375" customWidth="1"/>
    <col min="1021" max="1028" width="13.7109375" customWidth="1"/>
    <col min="1275" max="1275" width="4.7109375" customWidth="1"/>
    <col min="1276" max="1276" width="56.7109375" customWidth="1"/>
    <col min="1277" max="1284" width="13.7109375" customWidth="1"/>
    <col min="1531" max="1531" width="4.7109375" customWidth="1"/>
    <col min="1532" max="1532" width="56.7109375" customWidth="1"/>
    <col min="1533" max="1540" width="13.7109375" customWidth="1"/>
    <col min="1787" max="1787" width="4.7109375" customWidth="1"/>
    <col min="1788" max="1788" width="56.7109375" customWidth="1"/>
    <col min="1789" max="1796" width="13.7109375" customWidth="1"/>
    <col min="2043" max="2043" width="4.7109375" customWidth="1"/>
    <col min="2044" max="2044" width="56.7109375" customWidth="1"/>
    <col min="2045" max="2052" width="13.7109375" customWidth="1"/>
    <col min="2299" max="2299" width="4.7109375" customWidth="1"/>
    <col min="2300" max="2300" width="56.7109375" customWidth="1"/>
    <col min="2301" max="2308" width="13.7109375" customWidth="1"/>
    <col min="2555" max="2555" width="4.7109375" customWidth="1"/>
    <col min="2556" max="2556" width="56.7109375" customWidth="1"/>
    <col min="2557" max="2564" width="13.7109375" customWidth="1"/>
    <col min="2811" max="2811" width="4.7109375" customWidth="1"/>
    <col min="2812" max="2812" width="56.7109375" customWidth="1"/>
    <col min="2813" max="2820" width="13.7109375" customWidth="1"/>
    <col min="3067" max="3067" width="4.7109375" customWidth="1"/>
    <col min="3068" max="3068" width="56.7109375" customWidth="1"/>
    <col min="3069" max="3076" width="13.7109375" customWidth="1"/>
    <col min="3323" max="3323" width="4.7109375" customWidth="1"/>
    <col min="3324" max="3324" width="56.7109375" customWidth="1"/>
    <col min="3325" max="3332" width="13.7109375" customWidth="1"/>
    <col min="3579" max="3579" width="4.7109375" customWidth="1"/>
    <col min="3580" max="3580" width="56.7109375" customWidth="1"/>
    <col min="3581" max="3588" width="13.7109375" customWidth="1"/>
    <col min="3835" max="3835" width="4.7109375" customWidth="1"/>
    <col min="3836" max="3836" width="56.7109375" customWidth="1"/>
    <col min="3837" max="3844" width="13.7109375" customWidth="1"/>
    <col min="4091" max="4091" width="4.7109375" customWidth="1"/>
    <col min="4092" max="4092" width="56.7109375" customWidth="1"/>
    <col min="4093" max="4100" width="13.7109375" customWidth="1"/>
    <col min="4347" max="4347" width="4.7109375" customWidth="1"/>
    <col min="4348" max="4348" width="56.7109375" customWidth="1"/>
    <col min="4349" max="4356" width="13.7109375" customWidth="1"/>
    <col min="4603" max="4603" width="4.7109375" customWidth="1"/>
    <col min="4604" max="4604" width="56.7109375" customWidth="1"/>
    <col min="4605" max="4612" width="13.7109375" customWidth="1"/>
    <col min="4859" max="4859" width="4.7109375" customWidth="1"/>
    <col min="4860" max="4860" width="56.7109375" customWidth="1"/>
    <col min="4861" max="4868" width="13.7109375" customWidth="1"/>
    <col min="5115" max="5115" width="4.7109375" customWidth="1"/>
    <col min="5116" max="5116" width="56.7109375" customWidth="1"/>
    <col min="5117" max="5124" width="13.7109375" customWidth="1"/>
    <col min="5371" max="5371" width="4.7109375" customWidth="1"/>
    <col min="5372" max="5372" width="56.7109375" customWidth="1"/>
    <col min="5373" max="5380" width="13.7109375" customWidth="1"/>
    <col min="5627" max="5627" width="4.7109375" customWidth="1"/>
    <col min="5628" max="5628" width="56.7109375" customWidth="1"/>
    <col min="5629" max="5636" width="13.7109375" customWidth="1"/>
    <col min="5883" max="5883" width="4.7109375" customWidth="1"/>
    <col min="5884" max="5884" width="56.7109375" customWidth="1"/>
    <col min="5885" max="5892" width="13.7109375" customWidth="1"/>
    <col min="6139" max="6139" width="4.7109375" customWidth="1"/>
    <col min="6140" max="6140" width="56.7109375" customWidth="1"/>
    <col min="6141" max="6148" width="13.7109375" customWidth="1"/>
    <col min="6395" max="6395" width="4.7109375" customWidth="1"/>
    <col min="6396" max="6396" width="56.7109375" customWidth="1"/>
    <col min="6397" max="6404" width="13.7109375" customWidth="1"/>
    <col min="6651" max="6651" width="4.7109375" customWidth="1"/>
    <col min="6652" max="6652" width="56.7109375" customWidth="1"/>
    <col min="6653" max="6660" width="13.7109375" customWidth="1"/>
    <col min="6907" max="6907" width="4.7109375" customWidth="1"/>
    <col min="6908" max="6908" width="56.7109375" customWidth="1"/>
    <col min="6909" max="6916" width="13.7109375" customWidth="1"/>
    <col min="7163" max="7163" width="4.7109375" customWidth="1"/>
    <col min="7164" max="7164" width="56.7109375" customWidth="1"/>
    <col min="7165" max="7172" width="13.7109375" customWidth="1"/>
    <col min="7419" max="7419" width="4.7109375" customWidth="1"/>
    <col min="7420" max="7420" width="56.7109375" customWidth="1"/>
    <col min="7421" max="7428" width="13.7109375" customWidth="1"/>
    <col min="7675" max="7675" width="4.7109375" customWidth="1"/>
    <col min="7676" max="7676" width="56.7109375" customWidth="1"/>
    <col min="7677" max="7684" width="13.7109375" customWidth="1"/>
    <col min="7931" max="7931" width="4.7109375" customWidth="1"/>
    <col min="7932" max="7932" width="56.7109375" customWidth="1"/>
    <col min="7933" max="7940" width="13.7109375" customWidth="1"/>
    <col min="8187" max="8187" width="4.7109375" customWidth="1"/>
    <col min="8188" max="8188" width="56.7109375" customWidth="1"/>
    <col min="8189" max="8196" width="13.7109375" customWidth="1"/>
    <col min="8443" max="8443" width="4.7109375" customWidth="1"/>
    <col min="8444" max="8444" width="56.7109375" customWidth="1"/>
    <col min="8445" max="8452" width="13.7109375" customWidth="1"/>
    <col min="8699" max="8699" width="4.7109375" customWidth="1"/>
    <col min="8700" max="8700" width="56.7109375" customWidth="1"/>
    <col min="8701" max="8708" width="13.7109375" customWidth="1"/>
    <col min="8955" max="8955" width="4.7109375" customWidth="1"/>
    <col min="8956" max="8956" width="56.7109375" customWidth="1"/>
    <col min="8957" max="8964" width="13.7109375" customWidth="1"/>
    <col min="9211" max="9211" width="4.7109375" customWidth="1"/>
    <col min="9212" max="9212" width="56.7109375" customWidth="1"/>
    <col min="9213" max="9220" width="13.7109375" customWidth="1"/>
    <col min="9467" max="9467" width="4.7109375" customWidth="1"/>
    <col min="9468" max="9468" width="56.7109375" customWidth="1"/>
    <col min="9469" max="9476" width="13.7109375" customWidth="1"/>
    <col min="9723" max="9723" width="4.7109375" customWidth="1"/>
    <col min="9724" max="9724" width="56.7109375" customWidth="1"/>
    <col min="9725" max="9732" width="13.7109375" customWidth="1"/>
    <col min="9979" max="9979" width="4.7109375" customWidth="1"/>
    <col min="9980" max="9980" width="56.7109375" customWidth="1"/>
    <col min="9981" max="9988" width="13.7109375" customWidth="1"/>
    <col min="10235" max="10235" width="4.7109375" customWidth="1"/>
    <col min="10236" max="10236" width="56.7109375" customWidth="1"/>
    <col min="10237" max="10244" width="13.7109375" customWidth="1"/>
    <col min="10491" max="10491" width="4.7109375" customWidth="1"/>
    <col min="10492" max="10492" width="56.7109375" customWidth="1"/>
    <col min="10493" max="10500" width="13.7109375" customWidth="1"/>
    <col min="10747" max="10747" width="4.7109375" customWidth="1"/>
    <col min="10748" max="10748" width="56.7109375" customWidth="1"/>
    <col min="10749" max="10756" width="13.7109375" customWidth="1"/>
    <col min="11003" max="11003" width="4.7109375" customWidth="1"/>
    <col min="11004" max="11004" width="56.7109375" customWidth="1"/>
    <col min="11005" max="11012" width="13.7109375" customWidth="1"/>
    <col min="11259" max="11259" width="4.7109375" customWidth="1"/>
    <col min="11260" max="11260" width="56.7109375" customWidth="1"/>
    <col min="11261" max="11268" width="13.7109375" customWidth="1"/>
    <col min="11515" max="11515" width="4.7109375" customWidth="1"/>
    <col min="11516" max="11516" width="56.7109375" customWidth="1"/>
    <col min="11517" max="11524" width="13.7109375" customWidth="1"/>
    <col min="11771" max="11771" width="4.7109375" customWidth="1"/>
    <col min="11772" max="11772" width="56.7109375" customWidth="1"/>
    <col min="11773" max="11780" width="13.7109375" customWidth="1"/>
    <col min="12027" max="12027" width="4.7109375" customWidth="1"/>
    <col min="12028" max="12028" width="56.7109375" customWidth="1"/>
    <col min="12029" max="12036" width="13.7109375" customWidth="1"/>
    <col min="12283" max="12283" width="4.7109375" customWidth="1"/>
    <col min="12284" max="12284" width="56.7109375" customWidth="1"/>
    <col min="12285" max="12292" width="13.7109375" customWidth="1"/>
    <col min="12539" max="12539" width="4.7109375" customWidth="1"/>
    <col min="12540" max="12540" width="56.7109375" customWidth="1"/>
    <col min="12541" max="12548" width="13.7109375" customWidth="1"/>
    <col min="12795" max="12795" width="4.7109375" customWidth="1"/>
    <col min="12796" max="12796" width="56.7109375" customWidth="1"/>
    <col min="12797" max="12804" width="13.7109375" customWidth="1"/>
    <col min="13051" max="13051" width="4.7109375" customWidth="1"/>
    <col min="13052" max="13052" width="56.7109375" customWidth="1"/>
    <col min="13053" max="13060" width="13.7109375" customWidth="1"/>
    <col min="13307" max="13307" width="4.7109375" customWidth="1"/>
    <col min="13308" max="13308" width="56.7109375" customWidth="1"/>
    <col min="13309" max="13316" width="13.7109375" customWidth="1"/>
    <col min="13563" max="13563" width="4.7109375" customWidth="1"/>
    <col min="13564" max="13564" width="56.7109375" customWidth="1"/>
    <col min="13565" max="13572" width="13.7109375" customWidth="1"/>
    <col min="13819" max="13819" width="4.7109375" customWidth="1"/>
    <col min="13820" max="13820" width="56.7109375" customWidth="1"/>
    <col min="13821" max="13828" width="13.7109375" customWidth="1"/>
    <col min="14075" max="14075" width="4.7109375" customWidth="1"/>
    <col min="14076" max="14076" width="56.7109375" customWidth="1"/>
    <col min="14077" max="14084" width="13.7109375" customWidth="1"/>
    <col min="14331" max="14331" width="4.7109375" customWidth="1"/>
    <col min="14332" max="14332" width="56.7109375" customWidth="1"/>
    <col min="14333" max="14340" width="13.7109375" customWidth="1"/>
    <col min="14587" max="14587" width="4.7109375" customWidth="1"/>
    <col min="14588" max="14588" width="56.7109375" customWidth="1"/>
    <col min="14589" max="14596" width="13.7109375" customWidth="1"/>
    <col min="14843" max="14843" width="4.7109375" customWidth="1"/>
    <col min="14844" max="14844" width="56.7109375" customWidth="1"/>
    <col min="14845" max="14852" width="13.7109375" customWidth="1"/>
    <col min="15099" max="15099" width="4.7109375" customWidth="1"/>
    <col min="15100" max="15100" width="56.7109375" customWidth="1"/>
    <col min="15101" max="15108" width="13.7109375" customWidth="1"/>
    <col min="15355" max="15355" width="4.7109375" customWidth="1"/>
    <col min="15356" max="15356" width="56.7109375" customWidth="1"/>
    <col min="15357" max="15364" width="13.7109375" customWidth="1"/>
    <col min="15611" max="15611" width="4.7109375" customWidth="1"/>
    <col min="15612" max="15612" width="56.7109375" customWidth="1"/>
    <col min="15613" max="15620" width="13.7109375" customWidth="1"/>
    <col min="15867" max="15867" width="4.7109375" customWidth="1"/>
    <col min="15868" max="15868" width="56.7109375" customWidth="1"/>
    <col min="15869" max="15876" width="13.7109375" customWidth="1"/>
    <col min="16123" max="16123" width="4.7109375" customWidth="1"/>
    <col min="16124" max="16124" width="56.7109375" customWidth="1"/>
    <col min="16125" max="16132" width="13.7109375" customWidth="1"/>
  </cols>
  <sheetData>
    <row r="1" spans="1:4" ht="16.5" customHeight="1" x14ac:dyDescent="0.25">
      <c r="B1" s="2" t="s">
        <v>0</v>
      </c>
    </row>
    <row r="2" spans="1:4" ht="16.5" customHeight="1" x14ac:dyDescent="0.25">
      <c r="B2" s="2"/>
    </row>
    <row r="3" spans="1:4" ht="16.5" customHeight="1" x14ac:dyDescent="0.25">
      <c r="B3" s="3" t="s">
        <v>1</v>
      </c>
    </row>
    <row r="4" spans="1:4" ht="16.5" customHeight="1" x14ac:dyDescent="0.25">
      <c r="B4" s="3" t="s">
        <v>53</v>
      </c>
    </row>
    <row r="5" spans="1:4" ht="16.5" customHeight="1" x14ac:dyDescent="0.25">
      <c r="B5" s="3" t="s">
        <v>2</v>
      </c>
    </row>
    <row r="6" spans="1:4" ht="16.5" customHeight="1" thickBot="1" x14ac:dyDescent="0.3">
      <c r="B6" s="3"/>
    </row>
    <row r="7" spans="1:4" ht="16.5" customHeight="1" thickBot="1" x14ac:dyDescent="0.3">
      <c r="C7" s="64" t="s">
        <v>4</v>
      </c>
      <c r="D7" s="65"/>
    </row>
    <row r="8" spans="1:4" ht="24.95" customHeight="1" thickBot="1" x14ac:dyDescent="0.3">
      <c r="A8" s="13"/>
      <c r="B8" s="14" t="s">
        <v>7</v>
      </c>
      <c r="C8" s="17" t="s">
        <v>8</v>
      </c>
      <c r="D8" s="18" t="s">
        <v>9</v>
      </c>
    </row>
    <row r="9" spans="1:4" s="24" customFormat="1" ht="16.5" customHeight="1" x14ac:dyDescent="0.25">
      <c r="A9" s="23">
        <f>ROW(A1)</f>
        <v>1</v>
      </c>
      <c r="B9" s="29" t="s">
        <v>21</v>
      </c>
      <c r="C9" s="27">
        <v>101.06</v>
      </c>
      <c r="D9" s="26">
        <f>C9/1000</f>
        <v>0.10106</v>
      </c>
    </row>
    <row r="10" spans="1:4" s="24" customFormat="1" ht="16.5" customHeight="1" x14ac:dyDescent="0.25">
      <c r="A10" s="23">
        <f>ROW(A2)</f>
        <v>2</v>
      </c>
      <c r="B10" s="29" t="s">
        <v>43</v>
      </c>
      <c r="C10" s="31">
        <v>101.75</v>
      </c>
      <c r="D10" s="26">
        <f>C10/1000</f>
        <v>0.10174999999999999</v>
      </c>
    </row>
    <row r="11" spans="1:4" s="24" customFormat="1" ht="16.5" customHeight="1" x14ac:dyDescent="0.25">
      <c r="A11" s="23">
        <f>ROW(A3)</f>
        <v>3</v>
      </c>
      <c r="B11" s="29" t="s">
        <v>18</v>
      </c>
      <c r="C11" s="31">
        <v>102.5</v>
      </c>
      <c r="D11" s="26">
        <f>C11/1000</f>
        <v>0.10249999999999999</v>
      </c>
    </row>
    <row r="12" spans="1:4" s="24" customFormat="1" ht="16.5" customHeight="1" x14ac:dyDescent="0.25">
      <c r="A12" s="23">
        <f>ROW(A4)</f>
        <v>4</v>
      </c>
      <c r="B12" s="29" t="s">
        <v>25</v>
      </c>
      <c r="C12" s="27">
        <v>106.45</v>
      </c>
      <c r="D12" s="26">
        <f>C12/1000</f>
        <v>0.10645</v>
      </c>
    </row>
    <row r="13" spans="1:4" s="24" customFormat="1" ht="16.5" customHeight="1" x14ac:dyDescent="0.25">
      <c r="A13" s="23">
        <f>ROW(A5)</f>
        <v>5</v>
      </c>
      <c r="B13" s="29" t="s">
        <v>17</v>
      </c>
      <c r="C13" s="31">
        <v>108.5</v>
      </c>
      <c r="D13" s="26">
        <f>C13/1000</f>
        <v>0.1085</v>
      </c>
    </row>
    <row r="14" spans="1:4" s="24" customFormat="1" ht="16.5" customHeight="1" x14ac:dyDescent="0.25">
      <c r="A14" s="23">
        <f>ROW(A6)</f>
        <v>6</v>
      </c>
      <c r="B14" s="29" t="s">
        <v>49</v>
      </c>
      <c r="C14" s="31">
        <v>109.63</v>
      </c>
      <c r="D14" s="26">
        <f>C14/1000</f>
        <v>0.10962999999999999</v>
      </c>
    </row>
    <row r="15" spans="1:4" s="24" customFormat="1" ht="16.5" customHeight="1" x14ac:dyDescent="0.25">
      <c r="A15" s="23">
        <f>ROW(A7)</f>
        <v>7</v>
      </c>
      <c r="B15" s="29" t="s">
        <v>40</v>
      </c>
      <c r="C15" s="31">
        <v>112</v>
      </c>
      <c r="D15" s="26">
        <f>C15/1000</f>
        <v>0.112</v>
      </c>
    </row>
    <row r="16" spans="1:4" s="24" customFormat="1" ht="16.5" customHeight="1" x14ac:dyDescent="0.25">
      <c r="A16" s="23">
        <f>ROW(A8)</f>
        <v>8</v>
      </c>
      <c r="B16" s="29" t="s">
        <v>34</v>
      </c>
      <c r="C16" s="31">
        <v>112.52</v>
      </c>
      <c r="D16" s="26">
        <f>C16/1000</f>
        <v>0.11252</v>
      </c>
    </row>
    <row r="17" spans="1:4" s="24" customFormat="1" ht="16.5" customHeight="1" x14ac:dyDescent="0.25">
      <c r="A17" s="23">
        <f>ROW(A9)</f>
        <v>9</v>
      </c>
      <c r="B17" s="29" t="s">
        <v>36</v>
      </c>
      <c r="C17" s="31">
        <v>114.6</v>
      </c>
      <c r="D17" s="26">
        <f>C17/1000</f>
        <v>0.11459999999999999</v>
      </c>
    </row>
    <row r="18" spans="1:4" s="24" customFormat="1" ht="16.5" customHeight="1" x14ac:dyDescent="0.25">
      <c r="A18" s="23">
        <f>ROW(A10)</f>
        <v>10</v>
      </c>
      <c r="B18" s="29" t="s">
        <v>41</v>
      </c>
      <c r="C18" s="31">
        <v>114.6</v>
      </c>
      <c r="D18" s="26">
        <f>C18/1000</f>
        <v>0.11459999999999999</v>
      </c>
    </row>
    <row r="19" spans="1:4" s="24" customFormat="1" ht="16.5" customHeight="1" x14ac:dyDescent="0.25">
      <c r="A19" s="23">
        <f>ROW(A11)</f>
        <v>11</v>
      </c>
      <c r="B19" s="29" t="s">
        <v>15</v>
      </c>
      <c r="C19" s="31">
        <v>116.2</v>
      </c>
      <c r="D19" s="26">
        <f>C19/1000</f>
        <v>0.1162</v>
      </c>
    </row>
    <row r="20" spans="1:4" s="24" customFormat="1" ht="16.5" customHeight="1" x14ac:dyDescent="0.25">
      <c r="A20" s="23">
        <f>ROW(A12)</f>
        <v>12</v>
      </c>
      <c r="B20" s="29" t="s">
        <v>19</v>
      </c>
      <c r="C20" s="31">
        <v>116.63</v>
      </c>
      <c r="D20" s="26">
        <f>C20/1000</f>
        <v>0.11663</v>
      </c>
    </row>
    <row r="21" spans="1:4" s="24" customFormat="1" ht="16.5" customHeight="1" x14ac:dyDescent="0.25">
      <c r="A21" s="23">
        <f>ROW(A13)</f>
        <v>13</v>
      </c>
      <c r="B21" s="29" t="s">
        <v>13</v>
      </c>
      <c r="C21" s="31">
        <v>119</v>
      </c>
      <c r="D21" s="26">
        <f>C21/1000</f>
        <v>0.11899999999999999</v>
      </c>
    </row>
    <row r="22" spans="1:4" s="24" customFormat="1" ht="16.5" customHeight="1" x14ac:dyDescent="0.25">
      <c r="A22" s="23">
        <f>ROW(A14)</f>
        <v>14</v>
      </c>
      <c r="B22" s="29" t="s">
        <v>14</v>
      </c>
      <c r="C22" s="31">
        <v>120.4</v>
      </c>
      <c r="D22" s="26">
        <f>C22/1000</f>
        <v>0.12040000000000001</v>
      </c>
    </row>
    <row r="23" spans="1:4" s="24" customFormat="1" ht="16.5" customHeight="1" x14ac:dyDescent="0.25">
      <c r="A23" s="23">
        <f>ROW(A15)</f>
        <v>15</v>
      </c>
      <c r="B23" s="29" t="s">
        <v>51</v>
      </c>
      <c r="C23" s="31">
        <v>120.41</v>
      </c>
      <c r="D23" s="26">
        <f>C23/1000</f>
        <v>0.12041</v>
      </c>
    </row>
    <row r="24" spans="1:4" s="24" customFormat="1" ht="16.5" customHeight="1" x14ac:dyDescent="0.25">
      <c r="A24" s="23">
        <f>ROW(A16)</f>
        <v>16</v>
      </c>
      <c r="B24" s="29" t="s">
        <v>29</v>
      </c>
      <c r="C24" s="31">
        <v>121.78</v>
      </c>
      <c r="D24" s="26">
        <f>C24/1000</f>
        <v>0.12178</v>
      </c>
    </row>
    <row r="25" spans="1:4" s="24" customFormat="1" ht="16.5" customHeight="1" x14ac:dyDescent="0.25">
      <c r="A25" s="23">
        <f>ROW(A17)</f>
        <v>17</v>
      </c>
      <c r="B25" s="29" t="s">
        <v>11</v>
      </c>
      <c r="C25" s="31">
        <v>124.2</v>
      </c>
      <c r="D25" s="26">
        <f>C25/1000</f>
        <v>0.1242</v>
      </c>
    </row>
    <row r="26" spans="1:4" s="24" customFormat="1" ht="16.5" customHeight="1" x14ac:dyDescent="0.25">
      <c r="A26" s="23">
        <f>ROW(A18)</f>
        <v>18</v>
      </c>
      <c r="B26" s="29" t="s">
        <v>26</v>
      </c>
      <c r="C26" s="31">
        <v>125.19</v>
      </c>
      <c r="D26" s="26">
        <f>C26/1000</f>
        <v>0.12519</v>
      </c>
    </row>
    <row r="27" spans="1:4" s="24" customFormat="1" ht="16.5" customHeight="1" x14ac:dyDescent="0.25">
      <c r="A27" s="23">
        <f>ROW(A19)</f>
        <v>19</v>
      </c>
      <c r="B27" s="29" t="s">
        <v>37</v>
      </c>
      <c r="C27" s="31">
        <v>125.8</v>
      </c>
      <c r="D27" s="26">
        <f>C27/1000</f>
        <v>0.1258</v>
      </c>
    </row>
    <row r="28" spans="1:4" s="24" customFormat="1" ht="16.5" customHeight="1" x14ac:dyDescent="0.25">
      <c r="A28" s="23">
        <f>ROW(A20)</f>
        <v>20</v>
      </c>
      <c r="B28" s="29" t="s">
        <v>30</v>
      </c>
      <c r="C28" s="31">
        <v>125.86</v>
      </c>
      <c r="D28" s="26">
        <f>C28/1000</f>
        <v>0.12586</v>
      </c>
    </row>
    <row r="29" spans="1:4" s="24" customFormat="1" ht="16.5" customHeight="1" x14ac:dyDescent="0.25">
      <c r="A29" s="23">
        <f>ROW(A21)</f>
        <v>21</v>
      </c>
      <c r="B29" s="29" t="s">
        <v>48</v>
      </c>
      <c r="C29" s="31">
        <v>125.91</v>
      </c>
      <c r="D29" s="26">
        <f>C29/1000</f>
        <v>0.12590999999999999</v>
      </c>
    </row>
    <row r="30" spans="1:4" s="24" customFormat="1" ht="16.5" customHeight="1" x14ac:dyDescent="0.25">
      <c r="A30" s="23">
        <f>ROW(A22)</f>
        <v>22</v>
      </c>
      <c r="B30" s="29" t="s">
        <v>12</v>
      </c>
      <c r="C30" s="31">
        <v>126.18</v>
      </c>
      <c r="D30" s="26">
        <f>C30/1000</f>
        <v>0.12618000000000001</v>
      </c>
    </row>
    <row r="31" spans="1:4" s="24" customFormat="1" ht="16.5" customHeight="1" x14ac:dyDescent="0.25">
      <c r="A31" s="23">
        <f>ROW(A23)</f>
        <v>23</v>
      </c>
      <c r="B31" s="29" t="s">
        <v>32</v>
      </c>
      <c r="C31" s="27">
        <v>127</v>
      </c>
      <c r="D31" s="26">
        <f>C31/1000</f>
        <v>0.127</v>
      </c>
    </row>
    <row r="32" spans="1:4" s="24" customFormat="1" ht="16.5" customHeight="1" x14ac:dyDescent="0.25">
      <c r="A32" s="23">
        <f>ROW(A24)</f>
        <v>24</v>
      </c>
      <c r="B32" s="29" t="s">
        <v>42</v>
      </c>
      <c r="C32" s="31">
        <v>127.98</v>
      </c>
      <c r="D32" s="26">
        <f>C32/1000</f>
        <v>0.12798000000000001</v>
      </c>
    </row>
    <row r="33" spans="1:4" s="24" customFormat="1" ht="16.5" customHeight="1" x14ac:dyDescent="0.25">
      <c r="A33" s="23">
        <f>ROW(A25)</f>
        <v>25</v>
      </c>
      <c r="B33" s="33" t="s">
        <v>23</v>
      </c>
      <c r="C33" s="36">
        <v>129.88</v>
      </c>
      <c r="D33" s="35">
        <f>C33/1000</f>
        <v>0.12988</v>
      </c>
    </row>
    <row r="34" spans="1:4" ht="16.5" customHeight="1" x14ac:dyDescent="0.25">
      <c r="A34" s="23">
        <f>ROW(A26)</f>
        <v>26</v>
      </c>
      <c r="B34" s="29" t="s">
        <v>22</v>
      </c>
      <c r="C34" s="31">
        <v>130.19999999999999</v>
      </c>
      <c r="D34" s="26">
        <f>C34/1000</f>
        <v>0.13019999999999998</v>
      </c>
    </row>
    <row r="35" spans="1:4" s="24" customFormat="1" ht="16.5" customHeight="1" x14ac:dyDescent="0.25">
      <c r="A35" s="23">
        <f>ROW(A27)</f>
        <v>27</v>
      </c>
      <c r="B35" s="29" t="s">
        <v>47</v>
      </c>
      <c r="C35" s="31">
        <v>130.62</v>
      </c>
      <c r="D35" s="26">
        <f>C35/1000</f>
        <v>0.13062000000000001</v>
      </c>
    </row>
    <row r="36" spans="1:4" s="24" customFormat="1" ht="16.5" customHeight="1" x14ac:dyDescent="0.25">
      <c r="A36" s="23">
        <f>ROW(A28)</f>
        <v>28</v>
      </c>
      <c r="B36" s="29" t="s">
        <v>35</v>
      </c>
      <c r="C36" s="31">
        <v>131</v>
      </c>
      <c r="D36" s="26">
        <f>C36/1000</f>
        <v>0.13100000000000001</v>
      </c>
    </row>
    <row r="37" spans="1:4" s="24" customFormat="1" ht="16.5" customHeight="1" x14ac:dyDescent="0.25">
      <c r="A37" s="23">
        <f>ROW(A29)</f>
        <v>29</v>
      </c>
      <c r="B37" s="29" t="s">
        <v>39</v>
      </c>
      <c r="C37" s="31">
        <v>131</v>
      </c>
      <c r="D37" s="26">
        <f>C37/1000</f>
        <v>0.13100000000000001</v>
      </c>
    </row>
    <row r="38" spans="1:4" s="24" customFormat="1" ht="16.5" customHeight="1" x14ac:dyDescent="0.25">
      <c r="A38" s="23">
        <f>ROW(A30)</f>
        <v>30</v>
      </c>
      <c r="B38" s="29" t="s">
        <v>46</v>
      </c>
      <c r="C38" s="31">
        <v>131</v>
      </c>
      <c r="D38" s="26">
        <f>C38/1000</f>
        <v>0.13100000000000001</v>
      </c>
    </row>
    <row r="39" spans="1:4" s="24" customFormat="1" ht="16.5" customHeight="1" x14ac:dyDescent="0.25">
      <c r="A39" s="23">
        <f>ROW(A31)</f>
        <v>31</v>
      </c>
      <c r="B39" s="29" t="s">
        <v>50</v>
      </c>
      <c r="C39" s="31">
        <v>132.4</v>
      </c>
      <c r="D39" s="26">
        <f>C39/1000</f>
        <v>0.13240000000000002</v>
      </c>
    </row>
    <row r="40" spans="1:4" s="24" customFormat="1" ht="16.5" customHeight="1" x14ac:dyDescent="0.25">
      <c r="A40" s="23">
        <f>ROW(A32)</f>
        <v>32</v>
      </c>
      <c r="B40" s="29" t="s">
        <v>24</v>
      </c>
      <c r="C40" s="31">
        <v>133</v>
      </c>
      <c r="D40" s="26">
        <f>C40/1000</f>
        <v>0.13300000000000001</v>
      </c>
    </row>
    <row r="41" spans="1:4" s="24" customFormat="1" ht="16.5" customHeight="1" x14ac:dyDescent="0.25">
      <c r="A41" s="23">
        <f>ROW(A33)</f>
        <v>33</v>
      </c>
      <c r="B41" s="29" t="s">
        <v>45</v>
      </c>
      <c r="C41" s="31">
        <v>133.11000000000001</v>
      </c>
      <c r="D41" s="26">
        <f>C41/1000</f>
        <v>0.13311000000000001</v>
      </c>
    </row>
    <row r="42" spans="1:4" s="24" customFormat="1" ht="16.5" customHeight="1" x14ac:dyDescent="0.25">
      <c r="A42" s="23">
        <f>ROW(A34)</f>
        <v>34</v>
      </c>
      <c r="B42" s="29" t="s">
        <v>44</v>
      </c>
      <c r="C42" s="31">
        <v>133.80000000000001</v>
      </c>
      <c r="D42" s="26">
        <f>C42/1000</f>
        <v>0.1338</v>
      </c>
    </row>
    <row r="43" spans="1:4" s="24" customFormat="1" ht="16.5" customHeight="1" x14ac:dyDescent="0.25">
      <c r="A43" s="23">
        <f>ROW(A35)</f>
        <v>35</v>
      </c>
      <c r="B43" s="29" t="s">
        <v>31</v>
      </c>
      <c r="C43" s="31">
        <v>134</v>
      </c>
      <c r="D43" s="26">
        <f>C43/1000</f>
        <v>0.13400000000000001</v>
      </c>
    </row>
    <row r="44" spans="1:4" s="24" customFormat="1" ht="16.5" customHeight="1" x14ac:dyDescent="0.25">
      <c r="A44" s="23">
        <f>ROW(A36)</f>
        <v>36</v>
      </c>
      <c r="B44" s="29" t="s">
        <v>27</v>
      </c>
      <c r="C44" s="31">
        <v>136.55000000000001</v>
      </c>
      <c r="D44" s="26">
        <f>C44/1000</f>
        <v>0.13655</v>
      </c>
    </row>
    <row r="45" spans="1:4" s="24" customFormat="1" ht="16.5" customHeight="1" x14ac:dyDescent="0.25">
      <c r="A45" s="23">
        <f>ROW(A37)</f>
        <v>37</v>
      </c>
      <c r="B45" s="29" t="s">
        <v>10</v>
      </c>
      <c r="C45" s="31">
        <v>138.30000000000001</v>
      </c>
      <c r="D45" s="26">
        <f>C45/1000</f>
        <v>0.13830000000000001</v>
      </c>
    </row>
    <row r="46" spans="1:4" s="24" customFormat="1" ht="16.5" customHeight="1" x14ac:dyDescent="0.25">
      <c r="A46" s="23">
        <f>ROW(A38)</f>
        <v>38</v>
      </c>
      <c r="B46" s="29" t="s">
        <v>28</v>
      </c>
      <c r="C46" s="31">
        <v>138.85</v>
      </c>
      <c r="D46" s="26">
        <f>C46/1000</f>
        <v>0.13885</v>
      </c>
    </row>
    <row r="47" spans="1:4" s="24" customFormat="1" ht="16.5" customHeight="1" x14ac:dyDescent="0.25">
      <c r="A47" s="23">
        <f>ROW(A39)</f>
        <v>39</v>
      </c>
      <c r="B47" s="29" t="s">
        <v>38</v>
      </c>
      <c r="C47" s="31">
        <v>139.5</v>
      </c>
      <c r="D47" s="26">
        <f>C47/1000</f>
        <v>0.13950000000000001</v>
      </c>
    </row>
    <row r="48" spans="1:4" s="24" customFormat="1" ht="16.5" customHeight="1" x14ac:dyDescent="0.25">
      <c r="A48" s="23">
        <f>ROW(A40)</f>
        <v>40</v>
      </c>
      <c r="B48" s="29" t="s">
        <v>16</v>
      </c>
      <c r="C48" s="31">
        <v>140.99</v>
      </c>
      <c r="D48" s="26">
        <f>C48/1000</f>
        <v>0.14099</v>
      </c>
    </row>
    <row r="49" spans="1:4" s="24" customFormat="1" ht="16.5" customHeight="1" x14ac:dyDescent="0.25">
      <c r="A49" s="23">
        <f>ROW(A41)</f>
        <v>41</v>
      </c>
      <c r="B49" s="29" t="s">
        <v>20</v>
      </c>
      <c r="C49" s="27">
        <v>142.41999999999999</v>
      </c>
      <c r="D49" s="26">
        <f>C49/1000</f>
        <v>0.14241999999999999</v>
      </c>
    </row>
    <row r="50" spans="1:4" s="24" customFormat="1" ht="16.5" customHeight="1" x14ac:dyDescent="0.25">
      <c r="A50" s="23">
        <f>ROW(A42)</f>
        <v>42</v>
      </c>
      <c r="B50" s="29" t="s">
        <v>33</v>
      </c>
      <c r="C50" s="31">
        <v>150</v>
      </c>
      <c r="D50" s="26">
        <f>C50/1000</f>
        <v>0.15</v>
      </c>
    </row>
    <row r="51" spans="1:4" ht="16.5" customHeight="1" thickBot="1" x14ac:dyDescent="0.3">
      <c r="A51" s="38"/>
      <c r="B51" s="39"/>
      <c r="C51" s="40"/>
      <c r="D51" s="42"/>
    </row>
    <row r="52" spans="1:4" ht="16.5" customHeight="1" x14ac:dyDescent="0.25">
      <c r="A52" s="38"/>
      <c r="B52" s="39"/>
      <c r="C52" s="45" t="s">
        <v>4</v>
      </c>
      <c r="D52" s="46"/>
    </row>
    <row r="53" spans="1:4" ht="16.5" customHeight="1" thickBot="1" x14ac:dyDescent="0.3">
      <c r="A53" s="38"/>
      <c r="B53" s="39"/>
      <c r="C53" s="53" t="s">
        <v>8</v>
      </c>
      <c r="D53" s="54" t="s">
        <v>9</v>
      </c>
    </row>
    <row r="54" spans="1:4" ht="16.5" customHeight="1" thickBot="1" x14ac:dyDescent="0.3">
      <c r="A54"/>
      <c r="B54" s="59" t="s">
        <v>52</v>
      </c>
      <c r="C54" s="60">
        <f>AVERAGE(C9:C50)</f>
        <v>124.82785714285716</v>
      </c>
      <c r="D54" s="61">
        <f>AVERAGE(D9:D50)</f>
        <v>0.12482785714285718</v>
      </c>
    </row>
    <row r="55" spans="1:4" ht="16.5" customHeight="1" x14ac:dyDescent="0.25">
      <c r="A55" s="38"/>
      <c r="B55" s="39"/>
      <c r="C55" s="40"/>
      <c r="D55" s="42"/>
    </row>
    <row r="56" spans="1:4" ht="16.5" customHeight="1" x14ac:dyDescent="0.25"/>
    <row r="57" spans="1:4" ht="16.5" customHeight="1" x14ac:dyDescent="0.25"/>
  </sheetData>
  <sortState ref="A9:D50">
    <sortCondition ref="C9"/>
  </sortState>
  <mergeCells count="2">
    <mergeCell ref="C7:D7"/>
    <mergeCell ref="C52:D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C54" sqref="C54"/>
    </sheetView>
  </sheetViews>
  <sheetFormatPr defaultRowHeight="15.75" x14ac:dyDescent="0.25"/>
  <cols>
    <col min="1" max="1" width="4.7109375" style="1" customWidth="1"/>
    <col min="2" max="2" width="56.7109375" style="4" customWidth="1"/>
    <col min="3" max="4" width="13.7109375" style="1" customWidth="1"/>
    <col min="251" max="251" width="4.7109375" customWidth="1"/>
    <col min="252" max="252" width="56.7109375" customWidth="1"/>
    <col min="253" max="260" width="13.7109375" customWidth="1"/>
    <col min="507" max="507" width="4.7109375" customWidth="1"/>
    <col min="508" max="508" width="56.7109375" customWidth="1"/>
    <col min="509" max="516" width="13.7109375" customWidth="1"/>
    <col min="763" max="763" width="4.7109375" customWidth="1"/>
    <col min="764" max="764" width="56.7109375" customWidth="1"/>
    <col min="765" max="772" width="13.7109375" customWidth="1"/>
    <col min="1019" max="1019" width="4.7109375" customWidth="1"/>
    <col min="1020" max="1020" width="56.7109375" customWidth="1"/>
    <col min="1021" max="1028" width="13.7109375" customWidth="1"/>
    <col min="1275" max="1275" width="4.7109375" customWidth="1"/>
    <col min="1276" max="1276" width="56.7109375" customWidth="1"/>
    <col min="1277" max="1284" width="13.7109375" customWidth="1"/>
    <col min="1531" max="1531" width="4.7109375" customWidth="1"/>
    <col min="1532" max="1532" width="56.7109375" customWidth="1"/>
    <col min="1533" max="1540" width="13.7109375" customWidth="1"/>
    <col min="1787" max="1787" width="4.7109375" customWidth="1"/>
    <col min="1788" max="1788" width="56.7109375" customWidth="1"/>
    <col min="1789" max="1796" width="13.7109375" customWidth="1"/>
    <col min="2043" max="2043" width="4.7109375" customWidth="1"/>
    <col min="2044" max="2044" width="56.7109375" customWidth="1"/>
    <col min="2045" max="2052" width="13.7109375" customWidth="1"/>
    <col min="2299" max="2299" width="4.7109375" customWidth="1"/>
    <col min="2300" max="2300" width="56.7109375" customWidth="1"/>
    <col min="2301" max="2308" width="13.7109375" customWidth="1"/>
    <col min="2555" max="2555" width="4.7109375" customWidth="1"/>
    <col min="2556" max="2556" width="56.7109375" customWidth="1"/>
    <col min="2557" max="2564" width="13.7109375" customWidth="1"/>
    <col min="2811" max="2811" width="4.7109375" customWidth="1"/>
    <col min="2812" max="2812" width="56.7109375" customWidth="1"/>
    <col min="2813" max="2820" width="13.7109375" customWidth="1"/>
    <col min="3067" max="3067" width="4.7109375" customWidth="1"/>
    <col min="3068" max="3068" width="56.7109375" customWidth="1"/>
    <col min="3069" max="3076" width="13.7109375" customWidth="1"/>
    <col min="3323" max="3323" width="4.7109375" customWidth="1"/>
    <col min="3324" max="3324" width="56.7109375" customWidth="1"/>
    <col min="3325" max="3332" width="13.7109375" customWidth="1"/>
    <col min="3579" max="3579" width="4.7109375" customWidth="1"/>
    <col min="3580" max="3580" width="56.7109375" customWidth="1"/>
    <col min="3581" max="3588" width="13.7109375" customWidth="1"/>
    <col min="3835" max="3835" width="4.7109375" customWidth="1"/>
    <col min="3836" max="3836" width="56.7109375" customWidth="1"/>
    <col min="3837" max="3844" width="13.7109375" customWidth="1"/>
    <col min="4091" max="4091" width="4.7109375" customWidth="1"/>
    <col min="4092" max="4092" width="56.7109375" customWidth="1"/>
    <col min="4093" max="4100" width="13.7109375" customWidth="1"/>
    <col min="4347" max="4347" width="4.7109375" customWidth="1"/>
    <col min="4348" max="4348" width="56.7109375" customWidth="1"/>
    <col min="4349" max="4356" width="13.7109375" customWidth="1"/>
    <col min="4603" max="4603" width="4.7109375" customWidth="1"/>
    <col min="4604" max="4604" width="56.7109375" customWidth="1"/>
    <col min="4605" max="4612" width="13.7109375" customWidth="1"/>
    <col min="4859" max="4859" width="4.7109375" customWidth="1"/>
    <col min="4860" max="4860" width="56.7109375" customWidth="1"/>
    <col min="4861" max="4868" width="13.7109375" customWidth="1"/>
    <col min="5115" max="5115" width="4.7109375" customWidth="1"/>
    <col min="5116" max="5116" width="56.7109375" customWidth="1"/>
    <col min="5117" max="5124" width="13.7109375" customWidth="1"/>
    <col min="5371" max="5371" width="4.7109375" customWidth="1"/>
    <col min="5372" max="5372" width="56.7109375" customWidth="1"/>
    <col min="5373" max="5380" width="13.7109375" customWidth="1"/>
    <col min="5627" max="5627" width="4.7109375" customWidth="1"/>
    <col min="5628" max="5628" width="56.7109375" customWidth="1"/>
    <col min="5629" max="5636" width="13.7109375" customWidth="1"/>
    <col min="5883" max="5883" width="4.7109375" customWidth="1"/>
    <col min="5884" max="5884" width="56.7109375" customWidth="1"/>
    <col min="5885" max="5892" width="13.7109375" customWidth="1"/>
    <col min="6139" max="6139" width="4.7109375" customWidth="1"/>
    <col min="6140" max="6140" width="56.7109375" customWidth="1"/>
    <col min="6141" max="6148" width="13.7109375" customWidth="1"/>
    <col min="6395" max="6395" width="4.7109375" customWidth="1"/>
    <col min="6396" max="6396" width="56.7109375" customWidth="1"/>
    <col min="6397" max="6404" width="13.7109375" customWidth="1"/>
    <col min="6651" max="6651" width="4.7109375" customWidth="1"/>
    <col min="6652" max="6652" width="56.7109375" customWidth="1"/>
    <col min="6653" max="6660" width="13.7109375" customWidth="1"/>
    <col min="6907" max="6907" width="4.7109375" customWidth="1"/>
    <col min="6908" max="6908" width="56.7109375" customWidth="1"/>
    <col min="6909" max="6916" width="13.7109375" customWidth="1"/>
    <col min="7163" max="7163" width="4.7109375" customWidth="1"/>
    <col min="7164" max="7164" width="56.7109375" customWidth="1"/>
    <col min="7165" max="7172" width="13.7109375" customWidth="1"/>
    <col min="7419" max="7419" width="4.7109375" customWidth="1"/>
    <col min="7420" max="7420" width="56.7109375" customWidth="1"/>
    <col min="7421" max="7428" width="13.7109375" customWidth="1"/>
    <col min="7675" max="7675" width="4.7109375" customWidth="1"/>
    <col min="7676" max="7676" width="56.7109375" customWidth="1"/>
    <col min="7677" max="7684" width="13.7109375" customWidth="1"/>
    <col min="7931" max="7931" width="4.7109375" customWidth="1"/>
    <col min="7932" max="7932" width="56.7109375" customWidth="1"/>
    <col min="7933" max="7940" width="13.7109375" customWidth="1"/>
    <col min="8187" max="8187" width="4.7109375" customWidth="1"/>
    <col min="8188" max="8188" width="56.7109375" customWidth="1"/>
    <col min="8189" max="8196" width="13.7109375" customWidth="1"/>
    <col min="8443" max="8443" width="4.7109375" customWidth="1"/>
    <col min="8444" max="8444" width="56.7109375" customWidth="1"/>
    <col min="8445" max="8452" width="13.7109375" customWidth="1"/>
    <col min="8699" max="8699" width="4.7109375" customWidth="1"/>
    <col min="8700" max="8700" width="56.7109375" customWidth="1"/>
    <col min="8701" max="8708" width="13.7109375" customWidth="1"/>
    <col min="8955" max="8955" width="4.7109375" customWidth="1"/>
    <col min="8956" max="8956" width="56.7109375" customWidth="1"/>
    <col min="8957" max="8964" width="13.7109375" customWidth="1"/>
    <col min="9211" max="9211" width="4.7109375" customWidth="1"/>
    <col min="9212" max="9212" width="56.7109375" customWidth="1"/>
    <col min="9213" max="9220" width="13.7109375" customWidth="1"/>
    <col min="9467" max="9467" width="4.7109375" customWidth="1"/>
    <col min="9468" max="9468" width="56.7109375" customWidth="1"/>
    <col min="9469" max="9476" width="13.7109375" customWidth="1"/>
    <col min="9723" max="9723" width="4.7109375" customWidth="1"/>
    <col min="9724" max="9724" width="56.7109375" customWidth="1"/>
    <col min="9725" max="9732" width="13.7109375" customWidth="1"/>
    <col min="9979" max="9979" width="4.7109375" customWidth="1"/>
    <col min="9980" max="9980" width="56.7109375" customWidth="1"/>
    <col min="9981" max="9988" width="13.7109375" customWidth="1"/>
    <col min="10235" max="10235" width="4.7109375" customWidth="1"/>
    <col min="10236" max="10236" width="56.7109375" customWidth="1"/>
    <col min="10237" max="10244" width="13.7109375" customWidth="1"/>
    <col min="10491" max="10491" width="4.7109375" customWidth="1"/>
    <col min="10492" max="10492" width="56.7109375" customWidth="1"/>
    <col min="10493" max="10500" width="13.7109375" customWidth="1"/>
    <col min="10747" max="10747" width="4.7109375" customWidth="1"/>
    <col min="10748" max="10748" width="56.7109375" customWidth="1"/>
    <col min="10749" max="10756" width="13.7109375" customWidth="1"/>
    <col min="11003" max="11003" width="4.7109375" customWidth="1"/>
    <col min="11004" max="11004" width="56.7109375" customWidth="1"/>
    <col min="11005" max="11012" width="13.7109375" customWidth="1"/>
    <col min="11259" max="11259" width="4.7109375" customWidth="1"/>
    <col min="11260" max="11260" width="56.7109375" customWidth="1"/>
    <col min="11261" max="11268" width="13.7109375" customWidth="1"/>
    <col min="11515" max="11515" width="4.7109375" customWidth="1"/>
    <col min="11516" max="11516" width="56.7109375" customWidth="1"/>
    <col min="11517" max="11524" width="13.7109375" customWidth="1"/>
    <col min="11771" max="11771" width="4.7109375" customWidth="1"/>
    <col min="11772" max="11772" width="56.7109375" customWidth="1"/>
    <col min="11773" max="11780" width="13.7109375" customWidth="1"/>
    <col min="12027" max="12027" width="4.7109375" customWidth="1"/>
    <col min="12028" max="12028" width="56.7109375" customWidth="1"/>
    <col min="12029" max="12036" width="13.7109375" customWidth="1"/>
    <col min="12283" max="12283" width="4.7109375" customWidth="1"/>
    <col min="12284" max="12284" width="56.7109375" customWidth="1"/>
    <col min="12285" max="12292" width="13.7109375" customWidth="1"/>
    <col min="12539" max="12539" width="4.7109375" customWidth="1"/>
    <col min="12540" max="12540" width="56.7109375" customWidth="1"/>
    <col min="12541" max="12548" width="13.7109375" customWidth="1"/>
    <col min="12795" max="12795" width="4.7109375" customWidth="1"/>
    <col min="12796" max="12796" width="56.7109375" customWidth="1"/>
    <col min="12797" max="12804" width="13.7109375" customWidth="1"/>
    <col min="13051" max="13051" width="4.7109375" customWidth="1"/>
    <col min="13052" max="13052" width="56.7109375" customWidth="1"/>
    <col min="13053" max="13060" width="13.7109375" customWidth="1"/>
    <col min="13307" max="13307" width="4.7109375" customWidth="1"/>
    <col min="13308" max="13308" width="56.7109375" customWidth="1"/>
    <col min="13309" max="13316" width="13.7109375" customWidth="1"/>
    <col min="13563" max="13563" width="4.7109375" customWidth="1"/>
    <col min="13564" max="13564" width="56.7109375" customWidth="1"/>
    <col min="13565" max="13572" width="13.7109375" customWidth="1"/>
    <col min="13819" max="13819" width="4.7109375" customWidth="1"/>
    <col min="13820" max="13820" width="56.7109375" customWidth="1"/>
    <col min="13821" max="13828" width="13.7109375" customWidth="1"/>
    <col min="14075" max="14075" width="4.7109375" customWidth="1"/>
    <col min="14076" max="14076" width="56.7109375" customWidth="1"/>
    <col min="14077" max="14084" width="13.7109375" customWidth="1"/>
    <col min="14331" max="14331" width="4.7109375" customWidth="1"/>
    <col min="14332" max="14332" width="56.7109375" customWidth="1"/>
    <col min="14333" max="14340" width="13.7109375" customWidth="1"/>
    <col min="14587" max="14587" width="4.7109375" customWidth="1"/>
    <col min="14588" max="14588" width="56.7109375" customWidth="1"/>
    <col min="14589" max="14596" width="13.7109375" customWidth="1"/>
    <col min="14843" max="14843" width="4.7109375" customWidth="1"/>
    <col min="14844" max="14844" width="56.7109375" customWidth="1"/>
    <col min="14845" max="14852" width="13.7109375" customWidth="1"/>
    <col min="15099" max="15099" width="4.7109375" customWidth="1"/>
    <col min="15100" max="15100" width="56.7109375" customWidth="1"/>
    <col min="15101" max="15108" width="13.7109375" customWidth="1"/>
    <col min="15355" max="15355" width="4.7109375" customWidth="1"/>
    <col min="15356" max="15356" width="56.7109375" customWidth="1"/>
    <col min="15357" max="15364" width="13.7109375" customWidth="1"/>
    <col min="15611" max="15611" width="4.7109375" customWidth="1"/>
    <col min="15612" max="15612" width="56.7109375" customWidth="1"/>
    <col min="15613" max="15620" width="13.7109375" customWidth="1"/>
    <col min="15867" max="15867" width="4.7109375" customWidth="1"/>
    <col min="15868" max="15868" width="56.7109375" customWidth="1"/>
    <col min="15869" max="15876" width="13.7109375" customWidth="1"/>
    <col min="16123" max="16123" width="4.7109375" customWidth="1"/>
    <col min="16124" max="16124" width="56.7109375" customWidth="1"/>
    <col min="16125" max="16132" width="13.7109375" customWidth="1"/>
  </cols>
  <sheetData>
    <row r="1" spans="1:4" ht="16.5" customHeight="1" x14ac:dyDescent="0.25">
      <c r="B1" s="2" t="s">
        <v>0</v>
      </c>
    </row>
    <row r="2" spans="1:4" ht="16.5" customHeight="1" x14ac:dyDescent="0.25">
      <c r="B2" s="2"/>
    </row>
    <row r="3" spans="1:4" ht="16.5" customHeight="1" x14ac:dyDescent="0.25">
      <c r="B3" s="3" t="s">
        <v>1</v>
      </c>
    </row>
    <row r="4" spans="1:4" ht="16.5" customHeight="1" x14ac:dyDescent="0.25">
      <c r="B4" s="3" t="s">
        <v>53</v>
      </c>
    </row>
    <row r="5" spans="1:4" ht="16.5" customHeight="1" x14ac:dyDescent="0.25">
      <c r="B5" s="3" t="s">
        <v>2</v>
      </c>
    </row>
    <row r="6" spans="1:4" ht="16.5" customHeight="1" thickBot="1" x14ac:dyDescent="0.3">
      <c r="B6" s="3"/>
    </row>
    <row r="7" spans="1:4" ht="16.5" customHeight="1" thickBot="1" x14ac:dyDescent="0.3">
      <c r="C7" s="66" t="s">
        <v>5</v>
      </c>
      <c r="D7" s="67"/>
    </row>
    <row r="8" spans="1:4" ht="24.95" customHeight="1" thickBot="1" x14ac:dyDescent="0.3">
      <c r="A8" s="13"/>
      <c r="B8" s="14" t="s">
        <v>7</v>
      </c>
      <c r="C8" s="19" t="s">
        <v>8</v>
      </c>
      <c r="D8" s="20" t="s">
        <v>9</v>
      </c>
    </row>
    <row r="9" spans="1:4" s="24" customFormat="1" ht="16.5" customHeight="1" x14ac:dyDescent="0.25">
      <c r="A9" s="23">
        <f>ROW(A1)</f>
        <v>1</v>
      </c>
      <c r="B9" s="29" t="s">
        <v>21</v>
      </c>
      <c r="C9" s="27">
        <v>148.38999999999999</v>
      </c>
      <c r="D9" s="26">
        <f>C9/1500</f>
        <v>9.8926666666666663E-2</v>
      </c>
    </row>
    <row r="10" spans="1:4" s="24" customFormat="1" ht="16.5" customHeight="1" x14ac:dyDescent="0.25">
      <c r="A10" s="23">
        <f>ROW(A2)</f>
        <v>2</v>
      </c>
      <c r="B10" s="29" t="s">
        <v>18</v>
      </c>
      <c r="C10" s="31">
        <v>152.5</v>
      </c>
      <c r="D10" s="26">
        <f>C10/1500</f>
        <v>0.10166666666666667</v>
      </c>
    </row>
    <row r="11" spans="1:4" s="24" customFormat="1" ht="16.5" customHeight="1" x14ac:dyDescent="0.25">
      <c r="A11" s="23">
        <f>ROW(A3)</f>
        <v>3</v>
      </c>
      <c r="B11" s="29" t="s">
        <v>43</v>
      </c>
      <c r="C11" s="31">
        <v>153.58000000000001</v>
      </c>
      <c r="D11" s="26">
        <f>C11/1500</f>
        <v>0.10238666666666668</v>
      </c>
    </row>
    <row r="12" spans="1:4" s="24" customFormat="1" ht="16.5" customHeight="1" x14ac:dyDescent="0.25">
      <c r="A12" s="23">
        <f>ROW(A4)</f>
        <v>4</v>
      </c>
      <c r="B12" s="29" t="s">
        <v>40</v>
      </c>
      <c r="C12" s="31">
        <v>155.5</v>
      </c>
      <c r="D12" s="26">
        <f>C12/1500</f>
        <v>0.10366666666666667</v>
      </c>
    </row>
    <row r="13" spans="1:4" s="24" customFormat="1" ht="16.5" customHeight="1" x14ac:dyDescent="0.25">
      <c r="A13" s="23">
        <f>ROW(A5)</f>
        <v>5</v>
      </c>
      <c r="B13" s="29" t="s">
        <v>34</v>
      </c>
      <c r="C13" s="31">
        <v>157.03</v>
      </c>
      <c r="D13" s="26">
        <f>C13/1500</f>
        <v>0.10468666666666666</v>
      </c>
    </row>
    <row r="14" spans="1:4" s="24" customFormat="1" ht="16.5" customHeight="1" x14ac:dyDescent="0.25">
      <c r="A14" s="23">
        <f>ROW(A6)</f>
        <v>6</v>
      </c>
      <c r="B14" s="29" t="s">
        <v>15</v>
      </c>
      <c r="C14" s="31">
        <v>158.80000000000001</v>
      </c>
      <c r="D14" s="26">
        <f>C14/1500</f>
        <v>0.10586666666666668</v>
      </c>
    </row>
    <row r="15" spans="1:4" s="24" customFormat="1" ht="16.5" customHeight="1" x14ac:dyDescent="0.25">
      <c r="A15" s="23">
        <f>ROW(A7)</f>
        <v>7</v>
      </c>
      <c r="B15" s="29" t="s">
        <v>49</v>
      </c>
      <c r="C15" s="31">
        <v>159.63</v>
      </c>
      <c r="D15" s="26">
        <f>C15/1500</f>
        <v>0.10642</v>
      </c>
    </row>
    <row r="16" spans="1:4" s="24" customFormat="1" ht="16.5" customHeight="1" x14ac:dyDescent="0.25">
      <c r="A16" s="23">
        <f>ROW(A8)</f>
        <v>8</v>
      </c>
      <c r="B16" s="29" t="s">
        <v>41</v>
      </c>
      <c r="C16" s="31">
        <v>164.9</v>
      </c>
      <c r="D16" s="26">
        <f>C16/1500</f>
        <v>0.10993333333333334</v>
      </c>
    </row>
    <row r="17" spans="1:4" s="24" customFormat="1" ht="16.5" customHeight="1" x14ac:dyDescent="0.25">
      <c r="A17" s="23">
        <f>ROW(A9)</f>
        <v>9</v>
      </c>
      <c r="B17" s="29" t="s">
        <v>25</v>
      </c>
      <c r="C17" s="27">
        <v>166.08</v>
      </c>
      <c r="D17" s="26">
        <f>C17/1500</f>
        <v>0.11072000000000001</v>
      </c>
    </row>
    <row r="18" spans="1:4" s="24" customFormat="1" ht="16.5" customHeight="1" x14ac:dyDescent="0.25">
      <c r="A18" s="23">
        <f>ROW(A10)</f>
        <v>10</v>
      </c>
      <c r="B18" s="29" t="s">
        <v>13</v>
      </c>
      <c r="C18" s="31">
        <v>170.5</v>
      </c>
      <c r="D18" s="26">
        <f>C18/1500</f>
        <v>0.11366666666666667</v>
      </c>
    </row>
    <row r="19" spans="1:4" s="24" customFormat="1" ht="16.5" customHeight="1" x14ac:dyDescent="0.25">
      <c r="A19" s="23">
        <f>ROW(A11)</f>
        <v>11</v>
      </c>
      <c r="B19" s="29" t="s">
        <v>17</v>
      </c>
      <c r="C19" s="31">
        <v>170.5</v>
      </c>
      <c r="D19" s="26">
        <f>C19/1500</f>
        <v>0.11366666666666667</v>
      </c>
    </row>
    <row r="20" spans="1:4" s="24" customFormat="1" ht="16.5" customHeight="1" x14ac:dyDescent="0.25">
      <c r="A20" s="23">
        <f>ROW(A12)</f>
        <v>12</v>
      </c>
      <c r="B20" s="29" t="s">
        <v>36</v>
      </c>
      <c r="C20" s="31">
        <v>173.1</v>
      </c>
      <c r="D20" s="26">
        <f>C20/1500</f>
        <v>0.1154</v>
      </c>
    </row>
    <row r="21" spans="1:4" s="24" customFormat="1" ht="16.5" customHeight="1" x14ac:dyDescent="0.25">
      <c r="A21" s="23">
        <f>ROW(A13)</f>
        <v>13</v>
      </c>
      <c r="B21" s="29" t="s">
        <v>30</v>
      </c>
      <c r="C21" s="31">
        <v>173.78</v>
      </c>
      <c r="D21" s="26">
        <f>C21/1500</f>
        <v>0.11585333333333334</v>
      </c>
    </row>
    <row r="22" spans="1:4" s="24" customFormat="1" ht="16.5" customHeight="1" x14ac:dyDescent="0.25">
      <c r="A22" s="23">
        <f>ROW(A14)</f>
        <v>14</v>
      </c>
      <c r="B22" s="29" t="s">
        <v>19</v>
      </c>
      <c r="C22" s="31">
        <v>175.63</v>
      </c>
      <c r="D22" s="26">
        <f>C22/1500</f>
        <v>0.11708666666666666</v>
      </c>
    </row>
    <row r="23" spans="1:4" s="24" customFormat="1" ht="16.5" customHeight="1" x14ac:dyDescent="0.25">
      <c r="A23" s="23">
        <f>ROW(A15)</f>
        <v>15</v>
      </c>
      <c r="B23" s="29" t="s">
        <v>12</v>
      </c>
      <c r="C23" s="31">
        <v>177.82</v>
      </c>
      <c r="D23" s="26">
        <f>C23/1500</f>
        <v>0.11854666666666666</v>
      </c>
    </row>
    <row r="24" spans="1:4" s="24" customFormat="1" ht="16.5" customHeight="1" x14ac:dyDescent="0.25">
      <c r="A24" s="23">
        <f>ROW(A16)</f>
        <v>16</v>
      </c>
      <c r="B24" s="29" t="s">
        <v>51</v>
      </c>
      <c r="C24" s="31">
        <v>177.87</v>
      </c>
      <c r="D24" s="26">
        <f>C24/1500</f>
        <v>0.11858</v>
      </c>
    </row>
    <row r="25" spans="1:4" s="24" customFormat="1" ht="16.5" customHeight="1" x14ac:dyDescent="0.25">
      <c r="A25" s="23">
        <f>ROW(A17)</f>
        <v>17</v>
      </c>
      <c r="B25" s="29" t="s">
        <v>48</v>
      </c>
      <c r="C25" s="31">
        <v>178</v>
      </c>
      <c r="D25" s="26">
        <f>C25/1500</f>
        <v>0.11866666666666667</v>
      </c>
    </row>
    <row r="26" spans="1:4" s="24" customFormat="1" ht="16.5" customHeight="1" x14ac:dyDescent="0.25">
      <c r="A26" s="23">
        <f>ROW(A18)</f>
        <v>18</v>
      </c>
      <c r="B26" s="29" t="s">
        <v>11</v>
      </c>
      <c r="C26" s="31">
        <v>178.2</v>
      </c>
      <c r="D26" s="26">
        <f>C26/1500</f>
        <v>0.11879999999999999</v>
      </c>
    </row>
    <row r="27" spans="1:4" s="24" customFormat="1" ht="16.5" customHeight="1" x14ac:dyDescent="0.25">
      <c r="A27" s="23">
        <f>ROW(A19)</f>
        <v>19</v>
      </c>
      <c r="B27" s="29" t="s">
        <v>22</v>
      </c>
      <c r="C27" s="31">
        <v>179.8</v>
      </c>
      <c r="D27" s="26">
        <f>C27/1500</f>
        <v>0.11986666666666668</v>
      </c>
    </row>
    <row r="28" spans="1:4" s="24" customFormat="1" ht="16.5" customHeight="1" x14ac:dyDescent="0.25">
      <c r="A28" s="23">
        <f>ROW(A20)</f>
        <v>20</v>
      </c>
      <c r="B28" s="29" t="s">
        <v>47</v>
      </c>
      <c r="C28" s="31">
        <v>181.41</v>
      </c>
      <c r="D28" s="26">
        <f>C28/1500</f>
        <v>0.12093999999999999</v>
      </c>
    </row>
    <row r="29" spans="1:4" s="24" customFormat="1" ht="16.5" customHeight="1" x14ac:dyDescent="0.25">
      <c r="A29" s="23">
        <f>ROW(A21)</f>
        <v>21</v>
      </c>
      <c r="B29" s="29" t="s">
        <v>29</v>
      </c>
      <c r="C29" s="31">
        <v>181.48</v>
      </c>
      <c r="D29" s="26">
        <f>C29/1500</f>
        <v>0.12098666666666666</v>
      </c>
    </row>
    <row r="30" spans="1:4" s="24" customFormat="1" ht="16.5" customHeight="1" x14ac:dyDescent="0.25">
      <c r="A30" s="23">
        <f>ROW(A22)</f>
        <v>22</v>
      </c>
      <c r="B30" s="29" t="s">
        <v>14</v>
      </c>
      <c r="C30" s="31">
        <v>181.85</v>
      </c>
      <c r="D30" s="26">
        <f>C30/1500</f>
        <v>0.12123333333333333</v>
      </c>
    </row>
    <row r="31" spans="1:4" s="24" customFormat="1" ht="16.5" customHeight="1" x14ac:dyDescent="0.25">
      <c r="A31" s="23">
        <f>ROW(A23)</f>
        <v>23</v>
      </c>
      <c r="B31" s="29" t="s">
        <v>32</v>
      </c>
      <c r="C31" s="27">
        <v>183</v>
      </c>
      <c r="D31" s="26">
        <f>C31/1500</f>
        <v>0.122</v>
      </c>
    </row>
    <row r="32" spans="1:4" s="24" customFormat="1" ht="16.5" customHeight="1" x14ac:dyDescent="0.25">
      <c r="A32" s="23">
        <f>ROW(A24)</f>
        <v>24</v>
      </c>
      <c r="B32" s="29" t="s">
        <v>42</v>
      </c>
      <c r="C32" s="31">
        <v>183.47</v>
      </c>
      <c r="D32" s="26">
        <f>C32/1500</f>
        <v>0.12231333333333333</v>
      </c>
    </row>
    <row r="33" spans="1:4" s="24" customFormat="1" ht="16.5" customHeight="1" x14ac:dyDescent="0.25">
      <c r="A33" s="23">
        <f>ROW(A25)</f>
        <v>25</v>
      </c>
      <c r="B33" s="29" t="s">
        <v>37</v>
      </c>
      <c r="C33" s="31">
        <v>183.7</v>
      </c>
      <c r="D33" s="26">
        <f>C33/1500</f>
        <v>0.12246666666666665</v>
      </c>
    </row>
    <row r="34" spans="1:4" ht="16.5" customHeight="1" x14ac:dyDescent="0.25">
      <c r="A34" s="23">
        <f>ROW(A26)</f>
        <v>26</v>
      </c>
      <c r="B34" s="29" t="s">
        <v>39</v>
      </c>
      <c r="C34" s="31">
        <v>183.75</v>
      </c>
      <c r="D34" s="26">
        <f>C34/1500</f>
        <v>0.1225</v>
      </c>
    </row>
    <row r="35" spans="1:4" s="24" customFormat="1" ht="16.5" customHeight="1" x14ac:dyDescent="0.25">
      <c r="A35" s="23">
        <f>ROW(A27)</f>
        <v>27</v>
      </c>
      <c r="B35" s="29" t="s">
        <v>24</v>
      </c>
      <c r="C35" s="31">
        <v>184.5</v>
      </c>
      <c r="D35" s="26">
        <f>C35/1500</f>
        <v>0.123</v>
      </c>
    </row>
    <row r="36" spans="1:4" s="24" customFormat="1" ht="16.5" customHeight="1" x14ac:dyDescent="0.25">
      <c r="A36" s="23">
        <f>ROW(A28)</f>
        <v>28</v>
      </c>
      <c r="B36" s="29" t="s">
        <v>50</v>
      </c>
      <c r="C36" s="31">
        <v>188.9</v>
      </c>
      <c r="D36" s="26">
        <f>C36/1500</f>
        <v>0.12593333333333334</v>
      </c>
    </row>
    <row r="37" spans="1:4" s="24" customFormat="1" ht="16.5" customHeight="1" x14ac:dyDescent="0.25">
      <c r="A37" s="23">
        <f>ROW(A29)</f>
        <v>29</v>
      </c>
      <c r="B37" s="29" t="s">
        <v>46</v>
      </c>
      <c r="C37" s="31">
        <v>191</v>
      </c>
      <c r="D37" s="26">
        <f>C37/1500</f>
        <v>0.12733333333333333</v>
      </c>
    </row>
    <row r="38" spans="1:4" s="24" customFormat="1" ht="16.5" customHeight="1" x14ac:dyDescent="0.25">
      <c r="A38" s="23">
        <f>ROW(A30)</f>
        <v>30</v>
      </c>
      <c r="B38" s="29" t="s">
        <v>35</v>
      </c>
      <c r="C38" s="31">
        <v>191.5</v>
      </c>
      <c r="D38" s="26">
        <f>C38/1500</f>
        <v>0.12766666666666668</v>
      </c>
    </row>
    <row r="39" spans="1:4" s="24" customFormat="1" ht="16.5" customHeight="1" x14ac:dyDescent="0.25">
      <c r="A39" s="23">
        <f>ROW(A31)</f>
        <v>31</v>
      </c>
      <c r="B39" s="29" t="s">
        <v>28</v>
      </c>
      <c r="C39" s="31">
        <v>192.1</v>
      </c>
      <c r="D39" s="26">
        <f>C39/1500</f>
        <v>0.12806666666666666</v>
      </c>
    </row>
    <row r="40" spans="1:4" s="24" customFormat="1" ht="16.5" customHeight="1" x14ac:dyDescent="0.25">
      <c r="A40" s="23">
        <f>ROW(A32)</f>
        <v>32</v>
      </c>
      <c r="B40" s="29" t="s">
        <v>45</v>
      </c>
      <c r="C40" s="31">
        <v>192.37</v>
      </c>
      <c r="D40" s="26">
        <f>C40/1500</f>
        <v>0.12824666666666668</v>
      </c>
    </row>
    <row r="41" spans="1:4" s="24" customFormat="1" ht="16.5" customHeight="1" x14ac:dyDescent="0.25">
      <c r="A41" s="23">
        <f>ROW(A33)</f>
        <v>33</v>
      </c>
      <c r="B41" s="29" t="s">
        <v>26</v>
      </c>
      <c r="C41" s="31">
        <v>192.69</v>
      </c>
      <c r="D41" s="26">
        <f>C41/1500</f>
        <v>0.12845999999999999</v>
      </c>
    </row>
    <row r="42" spans="1:4" s="24" customFormat="1" ht="16.5" customHeight="1" x14ac:dyDescent="0.25">
      <c r="A42" s="23">
        <f>ROW(A34)</f>
        <v>34</v>
      </c>
      <c r="B42" s="29" t="s">
        <v>31</v>
      </c>
      <c r="C42" s="31">
        <v>193</v>
      </c>
      <c r="D42" s="26">
        <f>C42/1500</f>
        <v>0.12866666666666668</v>
      </c>
    </row>
    <row r="43" spans="1:4" s="24" customFormat="1" ht="16.5" customHeight="1" x14ac:dyDescent="0.25">
      <c r="A43" s="23">
        <f>ROW(A35)</f>
        <v>35</v>
      </c>
      <c r="B43" s="29" t="s">
        <v>38</v>
      </c>
      <c r="C43" s="31">
        <v>193.25</v>
      </c>
      <c r="D43" s="26">
        <f>C43/1500</f>
        <v>0.12883333333333333</v>
      </c>
    </row>
    <row r="44" spans="1:4" s="24" customFormat="1" ht="16.5" customHeight="1" x14ac:dyDescent="0.25">
      <c r="A44" s="23">
        <f>ROW(A36)</f>
        <v>36</v>
      </c>
      <c r="B44" s="29" t="s">
        <v>10</v>
      </c>
      <c r="C44" s="31">
        <v>193.7</v>
      </c>
      <c r="D44" s="26">
        <f>C44/1500</f>
        <v>0.12913333333333332</v>
      </c>
    </row>
    <row r="45" spans="1:4" s="24" customFormat="1" ht="16.5" customHeight="1" x14ac:dyDescent="0.25">
      <c r="A45" s="23">
        <f>ROW(A37)</f>
        <v>37</v>
      </c>
      <c r="B45" s="29" t="s">
        <v>16</v>
      </c>
      <c r="C45" s="31">
        <v>194.99</v>
      </c>
      <c r="D45" s="26">
        <f>C45/1500</f>
        <v>0.12999333333333335</v>
      </c>
    </row>
    <row r="46" spans="1:4" s="24" customFormat="1" ht="16.5" customHeight="1" x14ac:dyDescent="0.25">
      <c r="A46" s="23">
        <f>ROW(A38)</f>
        <v>38</v>
      </c>
      <c r="B46" s="29" t="s">
        <v>44</v>
      </c>
      <c r="C46" s="31">
        <v>196.55</v>
      </c>
      <c r="D46" s="26">
        <f>C46/1500</f>
        <v>0.13103333333333333</v>
      </c>
    </row>
    <row r="47" spans="1:4" s="24" customFormat="1" ht="16.5" customHeight="1" x14ac:dyDescent="0.25">
      <c r="A47" s="23">
        <f>ROW(A39)</f>
        <v>39</v>
      </c>
      <c r="B47" s="29" t="s">
        <v>27</v>
      </c>
      <c r="C47" s="31">
        <v>199.08</v>
      </c>
      <c r="D47" s="26">
        <f>C47/1500</f>
        <v>0.13272</v>
      </c>
    </row>
    <row r="48" spans="1:4" s="24" customFormat="1" ht="16.5" customHeight="1" x14ac:dyDescent="0.25">
      <c r="A48" s="23">
        <f>ROW(A40)</f>
        <v>40</v>
      </c>
      <c r="B48" s="29" t="s">
        <v>33</v>
      </c>
      <c r="C48" s="31">
        <v>201.65</v>
      </c>
      <c r="D48" s="26">
        <f>C48/1500</f>
        <v>0.13443333333333335</v>
      </c>
    </row>
    <row r="49" spans="1:4" s="24" customFormat="1" ht="16.5" customHeight="1" x14ac:dyDescent="0.25">
      <c r="A49" s="23">
        <f>ROW(A41)</f>
        <v>41</v>
      </c>
      <c r="B49" s="33" t="s">
        <v>23</v>
      </c>
      <c r="C49" s="36">
        <v>206.54</v>
      </c>
      <c r="D49" s="35">
        <f>C49/1500</f>
        <v>0.13769333333333333</v>
      </c>
    </row>
    <row r="50" spans="1:4" s="24" customFormat="1" ht="16.5" customHeight="1" x14ac:dyDescent="0.25">
      <c r="A50" s="23">
        <f>ROW(A42)</f>
        <v>42</v>
      </c>
      <c r="B50" s="29" t="s">
        <v>20</v>
      </c>
      <c r="C50" s="27">
        <v>225.13</v>
      </c>
      <c r="D50" s="26">
        <f>C50/1500</f>
        <v>0.15008666666666667</v>
      </c>
    </row>
    <row r="51" spans="1:4" ht="16.5" customHeight="1" thickBot="1" x14ac:dyDescent="0.3">
      <c r="A51" s="38"/>
      <c r="B51" s="39"/>
      <c r="C51" s="40"/>
      <c r="D51" s="42"/>
    </row>
    <row r="52" spans="1:4" ht="16.5" customHeight="1" x14ac:dyDescent="0.25">
      <c r="A52" s="38"/>
      <c r="B52" s="39"/>
      <c r="C52" s="47" t="s">
        <v>5</v>
      </c>
      <c r="D52" s="48"/>
    </row>
    <row r="53" spans="1:4" ht="16.5" customHeight="1" thickBot="1" x14ac:dyDescent="0.3">
      <c r="A53" s="38"/>
      <c r="B53" s="39"/>
      <c r="C53" s="55" t="s">
        <v>8</v>
      </c>
      <c r="D53" s="56" t="s">
        <v>9</v>
      </c>
    </row>
    <row r="54" spans="1:4" ht="16.5" customHeight="1" thickBot="1" x14ac:dyDescent="0.3">
      <c r="A54"/>
      <c r="B54" s="59" t="s">
        <v>52</v>
      </c>
      <c r="C54" s="60">
        <f>AVERAGE(C9:C50)</f>
        <v>180.64809523809521</v>
      </c>
      <c r="D54" s="61">
        <f>AVERAGE(D9:D50)</f>
        <v>0.12043206349206347</v>
      </c>
    </row>
    <row r="55" spans="1:4" ht="16.5" customHeight="1" x14ac:dyDescent="0.25">
      <c r="A55" s="38"/>
      <c r="B55" s="39"/>
      <c r="C55" s="40"/>
      <c r="D55" s="42"/>
    </row>
    <row r="56" spans="1:4" ht="16.5" customHeight="1" x14ac:dyDescent="0.25"/>
    <row r="57" spans="1:4" ht="16.5" customHeight="1" x14ac:dyDescent="0.25"/>
  </sheetData>
  <sortState ref="A9:D50">
    <sortCondition ref="C9"/>
  </sortState>
  <mergeCells count="2">
    <mergeCell ref="C7:D7"/>
    <mergeCell ref="C52:D5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B1" sqref="B1"/>
    </sheetView>
  </sheetViews>
  <sheetFormatPr defaultRowHeight="15.75" x14ac:dyDescent="0.25"/>
  <cols>
    <col min="1" max="1" width="4.7109375" style="1" customWidth="1"/>
    <col min="2" max="2" width="56.7109375" style="4" customWidth="1"/>
    <col min="3" max="4" width="13.7109375" style="1" customWidth="1"/>
    <col min="251" max="251" width="4.7109375" customWidth="1"/>
    <col min="252" max="252" width="56.7109375" customWidth="1"/>
    <col min="253" max="260" width="13.7109375" customWidth="1"/>
    <col min="507" max="507" width="4.7109375" customWidth="1"/>
    <col min="508" max="508" width="56.7109375" customWidth="1"/>
    <col min="509" max="516" width="13.7109375" customWidth="1"/>
    <col min="763" max="763" width="4.7109375" customWidth="1"/>
    <col min="764" max="764" width="56.7109375" customWidth="1"/>
    <col min="765" max="772" width="13.7109375" customWidth="1"/>
    <col min="1019" max="1019" width="4.7109375" customWidth="1"/>
    <col min="1020" max="1020" width="56.7109375" customWidth="1"/>
    <col min="1021" max="1028" width="13.7109375" customWidth="1"/>
    <col min="1275" max="1275" width="4.7109375" customWidth="1"/>
    <col min="1276" max="1276" width="56.7109375" customWidth="1"/>
    <col min="1277" max="1284" width="13.7109375" customWidth="1"/>
    <col min="1531" max="1531" width="4.7109375" customWidth="1"/>
    <col min="1532" max="1532" width="56.7109375" customWidth="1"/>
    <col min="1533" max="1540" width="13.7109375" customWidth="1"/>
    <col min="1787" max="1787" width="4.7109375" customWidth="1"/>
    <col min="1788" max="1788" width="56.7109375" customWidth="1"/>
    <col min="1789" max="1796" width="13.7109375" customWidth="1"/>
    <col min="2043" max="2043" width="4.7109375" customWidth="1"/>
    <col min="2044" max="2044" width="56.7109375" customWidth="1"/>
    <col min="2045" max="2052" width="13.7109375" customWidth="1"/>
    <col min="2299" max="2299" width="4.7109375" customWidth="1"/>
    <col min="2300" max="2300" width="56.7109375" customWidth="1"/>
    <col min="2301" max="2308" width="13.7109375" customWidth="1"/>
    <col min="2555" max="2555" width="4.7109375" customWidth="1"/>
    <col min="2556" max="2556" width="56.7109375" customWidth="1"/>
    <col min="2557" max="2564" width="13.7109375" customWidth="1"/>
    <col min="2811" max="2811" width="4.7109375" customWidth="1"/>
    <col min="2812" max="2812" width="56.7109375" customWidth="1"/>
    <col min="2813" max="2820" width="13.7109375" customWidth="1"/>
    <col min="3067" max="3067" width="4.7109375" customWidth="1"/>
    <col min="3068" max="3068" width="56.7109375" customWidth="1"/>
    <col min="3069" max="3076" width="13.7109375" customWidth="1"/>
    <col min="3323" max="3323" width="4.7109375" customWidth="1"/>
    <col min="3324" max="3324" width="56.7109375" customWidth="1"/>
    <col min="3325" max="3332" width="13.7109375" customWidth="1"/>
    <col min="3579" max="3579" width="4.7109375" customWidth="1"/>
    <col min="3580" max="3580" width="56.7109375" customWidth="1"/>
    <col min="3581" max="3588" width="13.7109375" customWidth="1"/>
    <col min="3835" max="3835" width="4.7109375" customWidth="1"/>
    <col min="3836" max="3836" width="56.7109375" customWidth="1"/>
    <col min="3837" max="3844" width="13.7109375" customWidth="1"/>
    <col min="4091" max="4091" width="4.7109375" customWidth="1"/>
    <col min="4092" max="4092" width="56.7109375" customWidth="1"/>
    <col min="4093" max="4100" width="13.7109375" customWidth="1"/>
    <col min="4347" max="4347" width="4.7109375" customWidth="1"/>
    <col min="4348" max="4348" width="56.7109375" customWidth="1"/>
    <col min="4349" max="4356" width="13.7109375" customWidth="1"/>
    <col min="4603" max="4603" width="4.7109375" customWidth="1"/>
    <col min="4604" max="4604" width="56.7109375" customWidth="1"/>
    <col min="4605" max="4612" width="13.7109375" customWidth="1"/>
    <col min="4859" max="4859" width="4.7109375" customWidth="1"/>
    <col min="4860" max="4860" width="56.7109375" customWidth="1"/>
    <col min="4861" max="4868" width="13.7109375" customWidth="1"/>
    <col min="5115" max="5115" width="4.7109375" customWidth="1"/>
    <col min="5116" max="5116" width="56.7109375" customWidth="1"/>
    <col min="5117" max="5124" width="13.7109375" customWidth="1"/>
    <col min="5371" max="5371" width="4.7109375" customWidth="1"/>
    <col min="5372" max="5372" width="56.7109375" customWidth="1"/>
    <col min="5373" max="5380" width="13.7109375" customWidth="1"/>
    <col min="5627" max="5627" width="4.7109375" customWidth="1"/>
    <col min="5628" max="5628" width="56.7109375" customWidth="1"/>
    <col min="5629" max="5636" width="13.7109375" customWidth="1"/>
    <col min="5883" max="5883" width="4.7109375" customWidth="1"/>
    <col min="5884" max="5884" width="56.7109375" customWidth="1"/>
    <col min="5885" max="5892" width="13.7109375" customWidth="1"/>
    <col min="6139" max="6139" width="4.7109375" customWidth="1"/>
    <col min="6140" max="6140" width="56.7109375" customWidth="1"/>
    <col min="6141" max="6148" width="13.7109375" customWidth="1"/>
    <col min="6395" max="6395" width="4.7109375" customWidth="1"/>
    <col min="6396" max="6396" width="56.7109375" customWidth="1"/>
    <col min="6397" max="6404" width="13.7109375" customWidth="1"/>
    <col min="6651" max="6651" width="4.7109375" customWidth="1"/>
    <col min="6652" max="6652" width="56.7109375" customWidth="1"/>
    <col min="6653" max="6660" width="13.7109375" customWidth="1"/>
    <col min="6907" max="6907" width="4.7109375" customWidth="1"/>
    <col min="6908" max="6908" width="56.7109375" customWidth="1"/>
    <col min="6909" max="6916" width="13.7109375" customWidth="1"/>
    <col min="7163" max="7163" width="4.7109375" customWidth="1"/>
    <col min="7164" max="7164" width="56.7109375" customWidth="1"/>
    <col min="7165" max="7172" width="13.7109375" customWidth="1"/>
    <col min="7419" max="7419" width="4.7109375" customWidth="1"/>
    <col min="7420" max="7420" width="56.7109375" customWidth="1"/>
    <col min="7421" max="7428" width="13.7109375" customWidth="1"/>
    <col min="7675" max="7675" width="4.7109375" customWidth="1"/>
    <col min="7676" max="7676" width="56.7109375" customWidth="1"/>
    <col min="7677" max="7684" width="13.7109375" customWidth="1"/>
    <col min="7931" max="7931" width="4.7109375" customWidth="1"/>
    <col min="7932" max="7932" width="56.7109375" customWidth="1"/>
    <col min="7933" max="7940" width="13.7109375" customWidth="1"/>
    <col min="8187" max="8187" width="4.7109375" customWidth="1"/>
    <col min="8188" max="8188" width="56.7109375" customWidth="1"/>
    <col min="8189" max="8196" width="13.7109375" customWidth="1"/>
    <col min="8443" max="8443" width="4.7109375" customWidth="1"/>
    <col min="8444" max="8444" width="56.7109375" customWidth="1"/>
    <col min="8445" max="8452" width="13.7109375" customWidth="1"/>
    <col min="8699" max="8699" width="4.7109375" customWidth="1"/>
    <col min="8700" max="8700" width="56.7109375" customWidth="1"/>
    <col min="8701" max="8708" width="13.7109375" customWidth="1"/>
    <col min="8955" max="8955" width="4.7109375" customWidth="1"/>
    <col min="8956" max="8956" width="56.7109375" customWidth="1"/>
    <col min="8957" max="8964" width="13.7109375" customWidth="1"/>
    <col min="9211" max="9211" width="4.7109375" customWidth="1"/>
    <col min="9212" max="9212" width="56.7109375" customWidth="1"/>
    <col min="9213" max="9220" width="13.7109375" customWidth="1"/>
    <col min="9467" max="9467" width="4.7109375" customWidth="1"/>
    <col min="9468" max="9468" width="56.7109375" customWidth="1"/>
    <col min="9469" max="9476" width="13.7109375" customWidth="1"/>
    <col min="9723" max="9723" width="4.7109375" customWidth="1"/>
    <col min="9724" max="9724" width="56.7109375" customWidth="1"/>
    <col min="9725" max="9732" width="13.7109375" customWidth="1"/>
    <col min="9979" max="9979" width="4.7109375" customWidth="1"/>
    <col min="9980" max="9980" width="56.7109375" customWidth="1"/>
    <col min="9981" max="9988" width="13.7109375" customWidth="1"/>
    <col min="10235" max="10235" width="4.7109375" customWidth="1"/>
    <col min="10236" max="10236" width="56.7109375" customWidth="1"/>
    <col min="10237" max="10244" width="13.7109375" customWidth="1"/>
    <col min="10491" max="10491" width="4.7109375" customWidth="1"/>
    <col min="10492" max="10492" width="56.7109375" customWidth="1"/>
    <col min="10493" max="10500" width="13.7109375" customWidth="1"/>
    <col min="10747" max="10747" width="4.7109375" customWidth="1"/>
    <col min="10748" max="10748" width="56.7109375" customWidth="1"/>
    <col min="10749" max="10756" width="13.7109375" customWidth="1"/>
    <col min="11003" max="11003" width="4.7109375" customWidth="1"/>
    <col min="11004" max="11004" width="56.7109375" customWidth="1"/>
    <col min="11005" max="11012" width="13.7109375" customWidth="1"/>
    <col min="11259" max="11259" width="4.7109375" customWidth="1"/>
    <col min="11260" max="11260" width="56.7109375" customWidth="1"/>
    <col min="11261" max="11268" width="13.7109375" customWidth="1"/>
    <col min="11515" max="11515" width="4.7109375" customWidth="1"/>
    <col min="11516" max="11516" width="56.7109375" customWidth="1"/>
    <col min="11517" max="11524" width="13.7109375" customWidth="1"/>
    <col min="11771" max="11771" width="4.7109375" customWidth="1"/>
    <col min="11772" max="11772" width="56.7109375" customWidth="1"/>
    <col min="11773" max="11780" width="13.7109375" customWidth="1"/>
    <col min="12027" max="12027" width="4.7109375" customWidth="1"/>
    <col min="12028" max="12028" width="56.7109375" customWidth="1"/>
    <col min="12029" max="12036" width="13.7109375" customWidth="1"/>
    <col min="12283" max="12283" width="4.7109375" customWidth="1"/>
    <col min="12284" max="12284" width="56.7109375" customWidth="1"/>
    <col min="12285" max="12292" width="13.7109375" customWidth="1"/>
    <col min="12539" max="12539" width="4.7109375" customWidth="1"/>
    <col min="12540" max="12540" width="56.7109375" customWidth="1"/>
    <col min="12541" max="12548" width="13.7109375" customWidth="1"/>
    <col min="12795" max="12795" width="4.7109375" customWidth="1"/>
    <col min="12796" max="12796" width="56.7109375" customWidth="1"/>
    <col min="12797" max="12804" width="13.7109375" customWidth="1"/>
    <col min="13051" max="13051" width="4.7109375" customWidth="1"/>
    <col min="13052" max="13052" width="56.7109375" customWidth="1"/>
    <col min="13053" max="13060" width="13.7109375" customWidth="1"/>
    <col min="13307" max="13307" width="4.7109375" customWidth="1"/>
    <col min="13308" max="13308" width="56.7109375" customWidth="1"/>
    <col min="13309" max="13316" width="13.7109375" customWidth="1"/>
    <col min="13563" max="13563" width="4.7109375" customWidth="1"/>
    <col min="13564" max="13564" width="56.7109375" customWidth="1"/>
    <col min="13565" max="13572" width="13.7109375" customWidth="1"/>
    <col min="13819" max="13819" width="4.7109375" customWidth="1"/>
    <col min="13820" max="13820" width="56.7109375" customWidth="1"/>
    <col min="13821" max="13828" width="13.7109375" customWidth="1"/>
    <col min="14075" max="14075" width="4.7109375" customWidth="1"/>
    <col min="14076" max="14076" width="56.7109375" customWidth="1"/>
    <col min="14077" max="14084" width="13.7109375" customWidth="1"/>
    <col min="14331" max="14331" width="4.7109375" customWidth="1"/>
    <col min="14332" max="14332" width="56.7109375" customWidth="1"/>
    <col min="14333" max="14340" width="13.7109375" customWidth="1"/>
    <col min="14587" max="14587" width="4.7109375" customWidth="1"/>
    <col min="14588" max="14588" width="56.7109375" customWidth="1"/>
    <col min="14589" max="14596" width="13.7109375" customWidth="1"/>
    <col min="14843" max="14843" width="4.7109375" customWidth="1"/>
    <col min="14844" max="14844" width="56.7109375" customWidth="1"/>
    <col min="14845" max="14852" width="13.7109375" customWidth="1"/>
    <col min="15099" max="15099" width="4.7109375" customWidth="1"/>
    <col min="15100" max="15100" width="56.7109375" customWidth="1"/>
    <col min="15101" max="15108" width="13.7109375" customWidth="1"/>
    <col min="15355" max="15355" width="4.7109375" customWidth="1"/>
    <col min="15356" max="15356" width="56.7109375" customWidth="1"/>
    <col min="15357" max="15364" width="13.7109375" customWidth="1"/>
    <col min="15611" max="15611" width="4.7109375" customWidth="1"/>
    <col min="15612" max="15612" width="56.7109375" customWidth="1"/>
    <col min="15613" max="15620" width="13.7109375" customWidth="1"/>
    <col min="15867" max="15867" width="4.7109375" customWidth="1"/>
    <col min="15868" max="15868" width="56.7109375" customWidth="1"/>
    <col min="15869" max="15876" width="13.7109375" customWidth="1"/>
    <col min="16123" max="16123" width="4.7109375" customWidth="1"/>
    <col min="16124" max="16124" width="56.7109375" customWidth="1"/>
    <col min="16125" max="16132" width="13.7109375" customWidth="1"/>
  </cols>
  <sheetData>
    <row r="1" spans="1:4" ht="16.5" customHeight="1" x14ac:dyDescent="0.25">
      <c r="B1" s="2" t="s">
        <v>0</v>
      </c>
    </row>
    <row r="2" spans="1:4" ht="16.5" customHeight="1" x14ac:dyDescent="0.25">
      <c r="B2" s="2"/>
    </row>
    <row r="3" spans="1:4" ht="16.5" customHeight="1" x14ac:dyDescent="0.25">
      <c r="B3" s="3" t="s">
        <v>1</v>
      </c>
    </row>
    <row r="4" spans="1:4" ht="16.5" customHeight="1" x14ac:dyDescent="0.25">
      <c r="B4" s="3" t="s">
        <v>53</v>
      </c>
    </row>
    <row r="5" spans="1:4" ht="16.5" customHeight="1" x14ac:dyDescent="0.25">
      <c r="B5" s="3" t="s">
        <v>2</v>
      </c>
    </row>
    <row r="6" spans="1:4" ht="16.5" customHeight="1" thickBot="1" x14ac:dyDescent="0.3">
      <c r="B6" s="3"/>
    </row>
    <row r="7" spans="1:4" ht="16.5" customHeight="1" thickBot="1" x14ac:dyDescent="0.3">
      <c r="C7" s="11" t="s">
        <v>6</v>
      </c>
      <c r="D7" s="12"/>
    </row>
    <row r="8" spans="1:4" ht="24.95" customHeight="1" thickBot="1" x14ac:dyDescent="0.3">
      <c r="A8" s="13"/>
      <c r="B8" s="14" t="s">
        <v>7</v>
      </c>
      <c r="C8" s="21" t="s">
        <v>8</v>
      </c>
      <c r="D8" s="22" t="s">
        <v>9</v>
      </c>
    </row>
    <row r="9" spans="1:4" s="24" customFormat="1" ht="16.5" customHeight="1" x14ac:dyDescent="0.25">
      <c r="A9" s="23">
        <f>ROW(A1)</f>
        <v>1</v>
      </c>
      <c r="B9" s="29" t="s">
        <v>21</v>
      </c>
      <c r="C9" s="27">
        <v>195.72</v>
      </c>
      <c r="D9" s="28">
        <f>C9/2000</f>
        <v>9.7860000000000003E-2</v>
      </c>
    </row>
    <row r="10" spans="1:4" s="24" customFormat="1" ht="16.5" customHeight="1" x14ac:dyDescent="0.25">
      <c r="A10" s="23">
        <f>ROW(A2)</f>
        <v>2</v>
      </c>
      <c r="B10" s="29" t="s">
        <v>40</v>
      </c>
      <c r="C10" s="31">
        <v>199</v>
      </c>
      <c r="D10" s="28">
        <f>C10/2000</f>
        <v>9.9500000000000005E-2</v>
      </c>
    </row>
    <row r="11" spans="1:4" s="24" customFormat="1" ht="16.5" customHeight="1" x14ac:dyDescent="0.25">
      <c r="A11" s="23">
        <f>ROW(A3)</f>
        <v>3</v>
      </c>
      <c r="B11" s="29" t="s">
        <v>15</v>
      </c>
      <c r="C11" s="31">
        <v>201.4</v>
      </c>
      <c r="D11" s="28">
        <f>C11/2000</f>
        <v>0.1007</v>
      </c>
    </row>
    <row r="12" spans="1:4" s="24" customFormat="1" ht="16.5" customHeight="1" x14ac:dyDescent="0.25">
      <c r="A12" s="23">
        <f>ROW(A4)</f>
        <v>4</v>
      </c>
      <c r="B12" s="29" t="s">
        <v>34</v>
      </c>
      <c r="C12" s="31">
        <v>201.54</v>
      </c>
      <c r="D12" s="28">
        <f>C12/2000</f>
        <v>0.10077</v>
      </c>
    </row>
    <row r="13" spans="1:4" s="24" customFormat="1" ht="16.5" customHeight="1" x14ac:dyDescent="0.25">
      <c r="A13" s="23">
        <f>ROW(A5)</f>
        <v>5</v>
      </c>
      <c r="B13" s="29" t="s">
        <v>18</v>
      </c>
      <c r="C13" s="31">
        <v>202.5</v>
      </c>
      <c r="D13" s="28">
        <f>C13/2000</f>
        <v>0.10125000000000001</v>
      </c>
    </row>
    <row r="14" spans="1:4" s="24" customFormat="1" ht="16.5" customHeight="1" x14ac:dyDescent="0.25">
      <c r="A14" s="23">
        <f>ROW(A6)</f>
        <v>6</v>
      </c>
      <c r="B14" s="29" t="s">
        <v>43</v>
      </c>
      <c r="C14" s="31">
        <v>205.41</v>
      </c>
      <c r="D14" s="28">
        <f>C14/2000</f>
        <v>0.102705</v>
      </c>
    </row>
    <row r="15" spans="1:4" s="24" customFormat="1" ht="16.5" customHeight="1" x14ac:dyDescent="0.25">
      <c r="A15" s="23">
        <f>ROW(A7)</f>
        <v>7</v>
      </c>
      <c r="B15" s="29" t="s">
        <v>49</v>
      </c>
      <c r="C15" s="31">
        <v>209.63</v>
      </c>
      <c r="D15" s="28">
        <f>C15/2000</f>
        <v>0.10481499999999999</v>
      </c>
    </row>
    <row r="16" spans="1:4" s="24" customFormat="1" ht="16.5" customHeight="1" x14ac:dyDescent="0.25">
      <c r="A16" s="23">
        <f>ROW(A8)</f>
        <v>8</v>
      </c>
      <c r="B16" s="29" t="s">
        <v>41</v>
      </c>
      <c r="C16" s="31">
        <v>215.2</v>
      </c>
      <c r="D16" s="28">
        <f>C16/2000</f>
        <v>0.1076</v>
      </c>
    </row>
    <row r="17" spans="1:4" s="24" customFormat="1" ht="16.5" customHeight="1" x14ac:dyDescent="0.25">
      <c r="A17" s="23">
        <f>ROW(A9)</f>
        <v>9</v>
      </c>
      <c r="B17" s="29" t="s">
        <v>30</v>
      </c>
      <c r="C17" s="31">
        <v>221.71</v>
      </c>
      <c r="D17" s="28">
        <f>C17/2000</f>
        <v>0.11085500000000001</v>
      </c>
    </row>
    <row r="18" spans="1:4" s="24" customFormat="1" ht="16.5" customHeight="1" x14ac:dyDescent="0.25">
      <c r="A18" s="23">
        <f>ROW(A10)</f>
        <v>10</v>
      </c>
      <c r="B18" s="29" t="s">
        <v>13</v>
      </c>
      <c r="C18" s="31">
        <v>222</v>
      </c>
      <c r="D18" s="28">
        <f>C18/2000</f>
        <v>0.111</v>
      </c>
    </row>
    <row r="19" spans="1:4" s="24" customFormat="1" ht="16.5" customHeight="1" x14ac:dyDescent="0.25">
      <c r="A19" s="23">
        <f>ROW(A11)</f>
        <v>11</v>
      </c>
      <c r="B19" s="29" t="s">
        <v>25</v>
      </c>
      <c r="C19" s="27">
        <v>225.7</v>
      </c>
      <c r="D19" s="28">
        <f>C19/2000</f>
        <v>0.11284999999999999</v>
      </c>
    </row>
    <row r="20" spans="1:4" s="24" customFormat="1" ht="16.5" customHeight="1" x14ac:dyDescent="0.25">
      <c r="A20" s="23">
        <f>ROW(A12)</f>
        <v>12</v>
      </c>
      <c r="B20" s="29" t="s">
        <v>22</v>
      </c>
      <c r="C20" s="31">
        <v>229.4</v>
      </c>
      <c r="D20" s="28">
        <f>C20/2000</f>
        <v>0.1147</v>
      </c>
    </row>
    <row r="21" spans="1:4" s="24" customFormat="1" ht="16.5" customHeight="1" x14ac:dyDescent="0.25">
      <c r="A21" s="23">
        <f>ROW(A13)</f>
        <v>13</v>
      </c>
      <c r="B21" s="29" t="s">
        <v>12</v>
      </c>
      <c r="C21" s="31">
        <v>229.45</v>
      </c>
      <c r="D21" s="28">
        <f>C21/2000</f>
        <v>0.11472499999999999</v>
      </c>
    </row>
    <row r="22" spans="1:4" s="24" customFormat="1" ht="16.5" customHeight="1" x14ac:dyDescent="0.25">
      <c r="A22" s="23">
        <f>ROW(A14)</f>
        <v>14</v>
      </c>
      <c r="B22" s="29" t="s">
        <v>48</v>
      </c>
      <c r="C22" s="31">
        <v>230.07</v>
      </c>
      <c r="D22" s="28">
        <f>C22/2000</f>
        <v>0.115035</v>
      </c>
    </row>
    <row r="23" spans="1:4" s="24" customFormat="1" ht="16.5" customHeight="1" x14ac:dyDescent="0.25">
      <c r="A23" s="23">
        <f>ROW(A15)</f>
        <v>15</v>
      </c>
      <c r="B23" s="29" t="s">
        <v>36</v>
      </c>
      <c r="C23" s="31">
        <v>231.6</v>
      </c>
      <c r="D23" s="28">
        <f>C23/2000</f>
        <v>0.1158</v>
      </c>
    </row>
    <row r="24" spans="1:4" s="24" customFormat="1" ht="16.5" customHeight="1" x14ac:dyDescent="0.25">
      <c r="A24" s="23">
        <f>ROW(A16)</f>
        <v>16</v>
      </c>
      <c r="B24" s="29" t="s">
        <v>47</v>
      </c>
      <c r="C24" s="31">
        <v>232.21</v>
      </c>
      <c r="D24" s="28">
        <f>C24/2000</f>
        <v>0.116105</v>
      </c>
    </row>
    <row r="25" spans="1:4" s="24" customFormat="1" ht="16.5" customHeight="1" x14ac:dyDescent="0.25">
      <c r="A25" s="23">
        <f>ROW(A17)</f>
        <v>17</v>
      </c>
      <c r="B25" s="29" t="s">
        <v>17</v>
      </c>
      <c r="C25" s="31">
        <v>232.5</v>
      </c>
      <c r="D25" s="28">
        <f>C25/2000</f>
        <v>0.11625000000000001</v>
      </c>
    </row>
    <row r="26" spans="1:4" s="24" customFormat="1" ht="16.5" customHeight="1" x14ac:dyDescent="0.25">
      <c r="A26" s="23">
        <f>ROW(A18)</f>
        <v>18</v>
      </c>
      <c r="B26" s="29" t="s">
        <v>11</v>
      </c>
      <c r="C26" s="31">
        <v>234.2</v>
      </c>
      <c r="D26" s="28">
        <f>C26/2000</f>
        <v>0.1171</v>
      </c>
    </row>
    <row r="27" spans="1:4" s="24" customFormat="1" ht="16.5" customHeight="1" x14ac:dyDescent="0.25">
      <c r="A27" s="23">
        <f>ROW(A19)</f>
        <v>19</v>
      </c>
      <c r="B27" s="29" t="s">
        <v>19</v>
      </c>
      <c r="C27" s="31">
        <v>234.63</v>
      </c>
      <c r="D27" s="28">
        <f>C27/2000</f>
        <v>0.117315</v>
      </c>
    </row>
    <row r="28" spans="1:4" s="24" customFormat="1" ht="16.5" customHeight="1" x14ac:dyDescent="0.25">
      <c r="A28" s="23">
        <f>ROW(A20)</f>
        <v>20</v>
      </c>
      <c r="B28" s="29" t="s">
        <v>51</v>
      </c>
      <c r="C28" s="31">
        <v>235.32</v>
      </c>
      <c r="D28" s="28">
        <f>C28/2000</f>
        <v>0.11766</v>
      </c>
    </row>
    <row r="29" spans="1:4" s="24" customFormat="1" ht="16.5" customHeight="1" x14ac:dyDescent="0.25">
      <c r="A29" s="23">
        <f>ROW(A21)</f>
        <v>21</v>
      </c>
      <c r="B29" s="29" t="s">
        <v>24</v>
      </c>
      <c r="C29" s="31">
        <v>236</v>
      </c>
      <c r="D29" s="28">
        <f>C29/2000</f>
        <v>0.11799999999999999</v>
      </c>
    </row>
    <row r="30" spans="1:4" s="24" customFormat="1" ht="16.5" customHeight="1" x14ac:dyDescent="0.25">
      <c r="A30" s="23">
        <f>ROW(A22)</f>
        <v>22</v>
      </c>
      <c r="B30" s="29" t="s">
        <v>42</v>
      </c>
      <c r="C30" s="31">
        <v>238.96</v>
      </c>
      <c r="D30" s="28">
        <f>C30/2000</f>
        <v>0.11948</v>
      </c>
    </row>
    <row r="31" spans="1:4" s="24" customFormat="1" ht="16.5" customHeight="1" x14ac:dyDescent="0.25">
      <c r="A31" s="23">
        <f>ROW(A23)</f>
        <v>23</v>
      </c>
      <c r="B31" s="29" t="s">
        <v>32</v>
      </c>
      <c r="C31" s="27">
        <v>239</v>
      </c>
      <c r="D31" s="28">
        <f>C31/2000</f>
        <v>0.1195</v>
      </c>
    </row>
    <row r="32" spans="1:4" s="24" customFormat="1" ht="16.5" customHeight="1" x14ac:dyDescent="0.25">
      <c r="A32" s="23">
        <f>ROW(A24)</f>
        <v>24</v>
      </c>
      <c r="B32" s="29" t="s">
        <v>29</v>
      </c>
      <c r="C32" s="31">
        <v>241.18</v>
      </c>
      <c r="D32" s="28">
        <f>C32/2000</f>
        <v>0.12059</v>
      </c>
    </row>
    <row r="33" spans="1:4" s="24" customFormat="1" ht="16.5" customHeight="1" x14ac:dyDescent="0.25">
      <c r="A33" s="23">
        <f>ROW(A25)</f>
        <v>25</v>
      </c>
      <c r="B33" s="29" t="s">
        <v>37</v>
      </c>
      <c r="C33" s="31">
        <v>241.6</v>
      </c>
      <c r="D33" s="28">
        <f>C33/2000</f>
        <v>0.12079999999999999</v>
      </c>
    </row>
    <row r="34" spans="1:4" ht="16.5" customHeight="1" x14ac:dyDescent="0.25">
      <c r="A34" s="23">
        <f>ROW(A26)</f>
        <v>26</v>
      </c>
      <c r="B34" s="29" t="s">
        <v>14</v>
      </c>
      <c r="C34" s="31">
        <v>243.3</v>
      </c>
      <c r="D34" s="28">
        <f>C34/2000</f>
        <v>0.12165000000000001</v>
      </c>
    </row>
    <row r="35" spans="1:4" s="24" customFormat="1" ht="16.5" customHeight="1" x14ac:dyDescent="0.25">
      <c r="A35" s="23">
        <f>ROW(A27)</f>
        <v>27</v>
      </c>
      <c r="B35" s="29" t="s">
        <v>28</v>
      </c>
      <c r="C35" s="31">
        <v>245.35</v>
      </c>
      <c r="D35" s="28">
        <f>C35/2000</f>
        <v>0.12267499999999999</v>
      </c>
    </row>
    <row r="36" spans="1:4" s="24" customFormat="1" ht="16.5" customHeight="1" x14ac:dyDescent="0.25">
      <c r="A36" s="23">
        <f>ROW(A28)</f>
        <v>28</v>
      </c>
      <c r="B36" s="29" t="s">
        <v>50</v>
      </c>
      <c r="C36" s="31">
        <v>245.4</v>
      </c>
      <c r="D36" s="28">
        <f>C36/2000</f>
        <v>0.1227</v>
      </c>
    </row>
    <row r="37" spans="1:4" s="24" customFormat="1" ht="16.5" customHeight="1" x14ac:dyDescent="0.25">
      <c r="A37" s="23">
        <f>ROW(A29)</f>
        <v>29</v>
      </c>
      <c r="B37" s="29" t="s">
        <v>38</v>
      </c>
      <c r="C37" s="31">
        <v>247</v>
      </c>
      <c r="D37" s="28">
        <f>C37/2000</f>
        <v>0.1235</v>
      </c>
    </row>
    <row r="38" spans="1:4" s="24" customFormat="1" ht="16.5" customHeight="1" x14ac:dyDescent="0.25">
      <c r="A38" s="23">
        <f>ROW(A30)</f>
        <v>30</v>
      </c>
      <c r="B38" s="29" t="s">
        <v>16</v>
      </c>
      <c r="C38" s="31">
        <v>248.98</v>
      </c>
      <c r="D38" s="28">
        <f>C38/2000</f>
        <v>0.12448999999999999</v>
      </c>
    </row>
    <row r="39" spans="1:4" s="24" customFormat="1" ht="16.5" customHeight="1" x14ac:dyDescent="0.25">
      <c r="A39" s="23">
        <f>ROW(A31)</f>
        <v>31</v>
      </c>
      <c r="B39" s="29" t="s">
        <v>10</v>
      </c>
      <c r="C39" s="31">
        <v>249.1</v>
      </c>
      <c r="D39" s="28">
        <f>C39/2000</f>
        <v>0.12454999999999999</v>
      </c>
    </row>
    <row r="40" spans="1:4" s="24" customFormat="1" ht="16.5" customHeight="1" x14ac:dyDescent="0.25">
      <c r="A40" s="23">
        <f>ROW(A32)</f>
        <v>32</v>
      </c>
      <c r="B40" s="29" t="s">
        <v>46</v>
      </c>
      <c r="C40" s="31">
        <v>251</v>
      </c>
      <c r="D40" s="28">
        <f>C40/2000</f>
        <v>0.1255</v>
      </c>
    </row>
    <row r="41" spans="1:4" s="24" customFormat="1" ht="16.5" customHeight="1" x14ac:dyDescent="0.25">
      <c r="A41" s="23">
        <f>ROW(A33)</f>
        <v>33</v>
      </c>
      <c r="B41" s="29" t="s">
        <v>31</v>
      </c>
      <c r="C41" s="31">
        <v>252</v>
      </c>
      <c r="D41" s="28">
        <f>C41/2000</f>
        <v>0.126</v>
      </c>
    </row>
    <row r="42" spans="1:4" s="24" customFormat="1" ht="16.5" customHeight="1" x14ac:dyDescent="0.25">
      <c r="A42" s="23">
        <f>ROW(A34)</f>
        <v>34</v>
      </c>
      <c r="B42" s="29" t="s">
        <v>35</v>
      </c>
      <c r="C42" s="31">
        <v>252</v>
      </c>
      <c r="D42" s="28">
        <f>C42/2000</f>
        <v>0.126</v>
      </c>
    </row>
    <row r="43" spans="1:4" s="24" customFormat="1" ht="16.5" customHeight="1" x14ac:dyDescent="0.25">
      <c r="A43" s="23">
        <f>ROW(A35)</f>
        <v>35</v>
      </c>
      <c r="B43" s="29" t="s">
        <v>33</v>
      </c>
      <c r="C43" s="31">
        <v>253.3</v>
      </c>
      <c r="D43" s="28">
        <f>C43/2000</f>
        <v>0.12665000000000001</v>
      </c>
    </row>
    <row r="44" spans="1:4" s="24" customFormat="1" ht="16.5" customHeight="1" x14ac:dyDescent="0.25">
      <c r="A44" s="23">
        <f>ROW(A36)</f>
        <v>36</v>
      </c>
      <c r="B44" s="29" t="s">
        <v>39</v>
      </c>
      <c r="C44" s="31">
        <v>256.5</v>
      </c>
      <c r="D44" s="28">
        <f>C44/2000</f>
        <v>0.12825</v>
      </c>
    </row>
    <row r="45" spans="1:4" s="24" customFormat="1" ht="16.5" customHeight="1" x14ac:dyDescent="0.25">
      <c r="A45" s="23">
        <f>ROW(A37)</f>
        <v>37</v>
      </c>
      <c r="B45" s="29" t="s">
        <v>45</v>
      </c>
      <c r="C45" s="31">
        <v>257.27</v>
      </c>
      <c r="D45" s="28">
        <f>C45/2000</f>
        <v>0.128635</v>
      </c>
    </row>
    <row r="46" spans="1:4" s="24" customFormat="1" ht="16.5" customHeight="1" x14ac:dyDescent="0.25">
      <c r="A46" s="23">
        <f>ROW(A38)</f>
        <v>38</v>
      </c>
      <c r="B46" s="29" t="s">
        <v>44</v>
      </c>
      <c r="C46" s="31">
        <v>259.3</v>
      </c>
      <c r="D46" s="28">
        <f>C46/2000</f>
        <v>0.12965000000000002</v>
      </c>
    </row>
    <row r="47" spans="1:4" s="24" customFormat="1" ht="16.5" customHeight="1" x14ac:dyDescent="0.25">
      <c r="A47" s="23">
        <f>ROW(A39)</f>
        <v>39</v>
      </c>
      <c r="B47" s="29" t="s">
        <v>26</v>
      </c>
      <c r="C47" s="31">
        <v>260.19</v>
      </c>
      <c r="D47" s="28">
        <f>C47/2000</f>
        <v>0.13009499999999999</v>
      </c>
    </row>
    <row r="48" spans="1:4" s="24" customFormat="1" ht="16.5" customHeight="1" x14ac:dyDescent="0.25">
      <c r="A48" s="23">
        <f>ROW(A40)</f>
        <v>40</v>
      </c>
      <c r="B48" s="29" t="s">
        <v>27</v>
      </c>
      <c r="C48" s="31">
        <v>261.60000000000002</v>
      </c>
      <c r="D48" s="28">
        <f>C48/2000</f>
        <v>0.1308</v>
      </c>
    </row>
    <row r="49" spans="1:4" s="24" customFormat="1" ht="16.5" customHeight="1" x14ac:dyDescent="0.25">
      <c r="A49" s="23">
        <f>ROW(A41)</f>
        <v>41</v>
      </c>
      <c r="B49" s="33" t="s">
        <v>23</v>
      </c>
      <c r="C49" s="36">
        <v>283.2</v>
      </c>
      <c r="D49" s="37">
        <f>C49/2000</f>
        <v>0.1416</v>
      </c>
    </row>
    <row r="50" spans="1:4" s="24" customFormat="1" ht="16.5" customHeight="1" x14ac:dyDescent="0.25">
      <c r="A50" s="23">
        <f>ROW(A42)</f>
        <v>42</v>
      </c>
      <c r="B50" s="29" t="s">
        <v>20</v>
      </c>
      <c r="C50" s="27">
        <v>307.83999999999997</v>
      </c>
      <c r="D50" s="28">
        <f>C50/2000</f>
        <v>0.15392</v>
      </c>
    </row>
    <row r="51" spans="1:4" ht="16.5" customHeight="1" thickBot="1" x14ac:dyDescent="0.3">
      <c r="A51" s="38"/>
      <c r="B51" s="39"/>
      <c r="C51" s="40"/>
      <c r="D51" s="41"/>
    </row>
    <row r="52" spans="1:4" ht="16.5" customHeight="1" x14ac:dyDescent="0.25">
      <c r="A52" s="38"/>
      <c r="B52" s="39"/>
      <c r="C52" s="49" t="s">
        <v>6</v>
      </c>
      <c r="D52" s="50"/>
    </row>
    <row r="53" spans="1:4" ht="16.5" customHeight="1" thickBot="1" x14ac:dyDescent="0.3">
      <c r="A53" s="38"/>
      <c r="B53" s="39"/>
      <c r="C53" s="57" t="s">
        <v>8</v>
      </c>
      <c r="D53" s="58" t="s">
        <v>9</v>
      </c>
    </row>
    <row r="54" spans="1:4" ht="16.5" customHeight="1" thickBot="1" x14ac:dyDescent="0.3">
      <c r="A54"/>
      <c r="B54" s="59" t="s">
        <v>52</v>
      </c>
      <c r="C54" s="60">
        <f>AVERAGE(C9:C50)</f>
        <v>237.12523809523813</v>
      </c>
      <c r="D54" s="62">
        <f>AVERAGE(D9:D50)</f>
        <v>0.11856261904761906</v>
      </c>
    </row>
    <row r="55" spans="1:4" ht="16.5" customHeight="1" x14ac:dyDescent="0.25">
      <c r="A55" s="38"/>
      <c r="B55" s="39"/>
      <c r="C55" s="40"/>
      <c r="D55" s="41"/>
    </row>
    <row r="56" spans="1:4" ht="16.5" customHeight="1" x14ac:dyDescent="0.25"/>
    <row r="57" spans="1:4" ht="16.5" customHeight="1" x14ac:dyDescent="0.25"/>
  </sheetData>
  <sortState ref="A9:D50">
    <sortCondition ref="C9"/>
  </sortState>
  <mergeCells count="2">
    <mergeCell ref="C7:D7"/>
    <mergeCell ref="C52:D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EMC - Summary</vt:lpstr>
      <vt:lpstr>EMC - 500 kWh</vt:lpstr>
      <vt:lpstr>EMC - 1000 kWh</vt:lpstr>
      <vt:lpstr>EMC - 1500 kWh</vt:lpstr>
      <vt:lpstr>EMC - 2000 kWh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McBride</dc:creator>
  <cp:lastModifiedBy>Alicia McBride</cp:lastModifiedBy>
  <dcterms:created xsi:type="dcterms:W3CDTF">2020-08-13T19:59:46Z</dcterms:created>
  <dcterms:modified xsi:type="dcterms:W3CDTF">2020-08-13T21:14:45Z</dcterms:modified>
</cp:coreProperties>
</file>