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EMC - Summary" sheetId="1" r:id="rId1"/>
    <sheet name="EMC - 500 kWh" sheetId="2" r:id="rId2"/>
    <sheet name="EMC - 1000 kWh" sheetId="3" r:id="rId3"/>
    <sheet name="EMC - 1500 kWh" sheetId="4" r:id="rId4"/>
    <sheet name="EMC - 2000 kWh" sheetId="5" r:id="rId5"/>
  </sheets>
  <definedNames/>
  <calcPr fullCalcOnLoad="1"/>
</workbook>
</file>

<file path=xl/sharedStrings.xml><?xml version="1.0" encoding="utf-8"?>
<sst xmlns="http://schemas.openxmlformats.org/spreadsheetml/2006/main" count="288" uniqueCount="54">
  <si>
    <t>Georgia Public Service Commission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</si>
  <si>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</si>
  <si>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</si>
  <si>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</si>
  <si>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</si>
  <si>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</si>
  <si>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</si>
  <si>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</si>
  <si>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</si>
  <si>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</si>
  <si>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</si>
  <si>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</si>
  <si>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</si>
  <si>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</si>
  <si>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Cobb EMC</t>
  </si>
  <si>
    <t>Colquitt EMC</t>
  </si>
  <si>
    <t>Coweta-Fayette EMC</t>
  </si>
  <si>
    <t>Excelsior EMC</t>
  </si>
  <si>
    <t>Grady EMC</t>
  </si>
  <si>
    <t>Habersham EMC</t>
  </si>
  <si>
    <t>Hart EMC</t>
  </si>
  <si>
    <t>Irwin EMC</t>
  </si>
  <si>
    <t>Jackson EMC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</si>
  <si>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</si>
  <si>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</si>
  <si>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</si>
  <si>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</si>
  <si>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</si>
  <si>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</si>
  <si>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</si>
  <si>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</si>
  <si>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</si>
  <si>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</si>
  <si>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</si>
  <si>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</si>
  <si>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</si>
  <si>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</si>
  <si>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</si>
  <si>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</si>
  <si>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</si>
  <si>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</si>
  <si>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</si>
  <si>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</si>
  <si>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EMC Providers</t>
  </si>
  <si>
    <t>AVERAGE</t>
  </si>
  <si>
    <t>Coastal Electric Cooperative</t>
  </si>
  <si>
    <t>Jefferson Energy Cooperative</t>
  </si>
  <si>
    <t>Central Georgia EMC</t>
  </si>
  <si>
    <t>Diverse Power</t>
  </si>
  <si>
    <t>Flint Energies</t>
  </si>
  <si>
    <t>Greystone Power Corporation</t>
  </si>
  <si>
    <t xml:space="preserve">Southern Rivers Energy </t>
  </si>
  <si>
    <t>Georgia Power Company</t>
  </si>
  <si>
    <t>Residential Rate Survey –Winter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</si>
</sst>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5" borderId="12" xfId="55" applyFont="1" applyFill="1" applyBorder="1" applyAlignment="1">
      <alignment horizontal="center" wrapText="1"/>
      <protection/>
    </xf>
    <xf numFmtId="0" fontId="2" fillId="35" borderId="11" xfId="55" applyFont="1" applyFill="1" applyBorder="1" applyAlignment="1">
      <alignment horizontal="center" wrapText="1"/>
      <protection/>
    </xf>
    <xf numFmtId="0" fontId="2" fillId="36" borderId="12" xfId="55" applyFont="1" applyFill="1" applyBorder="1" applyAlignment="1">
      <alignment horizontal="center" wrapText="1"/>
      <protection/>
    </xf>
    <xf numFmtId="0" fontId="2" fillId="36" borderId="13" xfId="55" applyFont="1" applyFill="1" applyBorder="1" applyAlignment="1">
      <alignment horizontal="center" wrapText="1"/>
      <protection/>
    </xf>
    <xf numFmtId="164" fontId="7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7" fillId="0" borderId="14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6" xfId="55" applyNumberFormat="1" applyFont="1" applyFill="1" applyBorder="1" applyAlignment="1">
      <alignment/>
      <protection/>
    </xf>
    <xf numFmtId="164" fontId="4" fillId="0" borderId="17" xfId="55" applyNumberFormat="1" applyFont="1" applyFill="1" applyBorder="1" applyAlignment="1">
      <alignment/>
      <protection/>
    </xf>
    <xf numFmtId="0" fontId="4" fillId="0" borderId="18" xfId="55" applyFont="1" applyFill="1" applyBorder="1">
      <alignment/>
      <protection/>
    </xf>
    <xf numFmtId="0" fontId="0" fillId="0" borderId="0" xfId="0" applyAlignment="1">
      <alignment/>
    </xf>
    <xf numFmtId="164" fontId="2" fillId="34" borderId="12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64" fontId="2" fillId="34" borderId="15" xfId="0" applyNumberFormat="1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165" fontId="4" fillId="0" borderId="16" xfId="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6" fillId="35" borderId="21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6" borderId="23" xfId="55" applyFont="1" applyFill="1" applyBorder="1" applyAlignment="1">
      <alignment horizontal="center"/>
      <protection/>
    </xf>
    <xf numFmtId="0" fontId="6" fillId="36" borderId="24" xfId="55" applyFont="1" applyFill="1" applyBorder="1" applyAlignment="1">
      <alignment horizontal="center"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4" borderId="21" xfId="55" applyFont="1" applyFill="1" applyBorder="1" applyAlignment="1">
      <alignment horizontal="center"/>
      <protection/>
    </xf>
    <xf numFmtId="0" fontId="6" fillId="34" borderId="22" xfId="55" applyFont="1" applyFill="1" applyBorder="1" applyAlignment="1">
      <alignment horizontal="center"/>
      <protection/>
    </xf>
    <xf numFmtId="0" fontId="2" fillId="33" borderId="19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right"/>
    </xf>
    <xf numFmtId="0" fontId="2" fillId="36" borderId="13" xfId="55" applyFont="1" applyFill="1" applyBorder="1" applyAlignment="1">
      <alignment horizontal="center"/>
      <protection/>
    </xf>
    <xf numFmtId="0" fontId="6" fillId="36" borderId="28" xfId="55" applyFont="1" applyFill="1" applyBorder="1" applyAlignment="1">
      <alignment horizontal="center"/>
      <protection/>
    </xf>
    <xf numFmtId="0" fontId="2" fillId="36" borderId="1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C54" sqref="C54"/>
    </sheetView>
  </sheetViews>
  <sheetFormatPr defaultColWidth="9.140625" defaultRowHeight="15"/>
  <cols>
    <col min="1" max="1" width="4.7109375" style="1" customWidth="1"/>
    <col min="2" max="2" width="56.7109375" style="67" customWidth="1"/>
    <col min="3" max="10" width="13.7109375" style="1" customWidth="1"/>
    <col min="11" max="16384" width="9.140625" style="24" customWidth="1"/>
  </cols>
  <sheetData>
    <row r="1" ht="16.5" customHeight="1">
      <c r="B1" s="65" t="s">
        <v>0</v>
      </c>
    </row>
    <row r="2" ht="16.5" customHeight="1">
      <c r="B2" s="65"/>
    </row>
    <row r="3" ht="16.5" customHeight="1">
      <c r="B3" s="66" t="s">
        <v>53</v>
      </c>
    </row>
    <row r="4" ht="16.5" customHeight="1">
      <c r="B4" s="66" t="s">
        <v>43</v>
      </c>
    </row>
    <row r="5" ht="16.5" customHeight="1">
      <c r="B5" s="66" t="s">
        <v>1</v>
      </c>
    </row>
    <row r="6" ht="16.5" customHeight="1" thickBot="1">
      <c r="B6" s="66"/>
    </row>
    <row r="7" spans="3:10" ht="16.5" customHeight="1" thickBot="1">
      <c r="C7" s="48" t="s">
        <v>2</v>
      </c>
      <c r="D7" s="49"/>
      <c r="E7" s="50" t="s">
        <v>3</v>
      </c>
      <c r="F7" s="51"/>
      <c r="G7" s="52" t="s">
        <v>4</v>
      </c>
      <c r="H7" s="53"/>
      <c r="I7" s="54" t="s">
        <v>5</v>
      </c>
      <c r="J7" s="55"/>
    </row>
    <row r="8" spans="1:10" ht="24.75" customHeight="1" thickBot="1">
      <c r="A8" s="11"/>
      <c r="B8" s="68" t="s">
        <v>6</v>
      </c>
      <c r="C8" s="26" t="s">
        <v>7</v>
      </c>
      <c r="D8" s="27" t="s">
        <v>8</v>
      </c>
      <c r="E8" s="28" t="s">
        <v>7</v>
      </c>
      <c r="F8" s="29" t="s">
        <v>8</v>
      </c>
      <c r="G8" s="30" t="s">
        <v>7</v>
      </c>
      <c r="H8" s="31" t="s">
        <v>8</v>
      </c>
      <c r="I8" s="32" t="s">
        <v>7</v>
      </c>
      <c r="J8" s="33" t="s">
        <v>8</v>
      </c>
    </row>
    <row r="9" spans="1:10" s="13" customFormat="1" ht="16.5" customHeight="1">
      <c r="A9" s="12">
        <f>ROW(A1)</f>
        <v>1</v>
      </c>
      <c r="B9" s="23" t="s">
        <v>9</v>
      </c>
      <c r="C9" s="22">
        <v>78.9</v>
      </c>
      <c r="D9" s="34">
        <f aca="true" t="shared" si="0" ref="D9:D50">C9/500</f>
        <v>0.15780000000000002</v>
      </c>
      <c r="E9" s="21">
        <v>135.3</v>
      </c>
      <c r="F9" s="34">
        <f aca="true" t="shared" si="1" ref="F9:F50">E9/1000</f>
        <v>0.1353</v>
      </c>
      <c r="G9" s="21">
        <v>189.2</v>
      </c>
      <c r="H9" s="34">
        <f aca="true" t="shared" si="2" ref="H9:H50">G9/1500</f>
        <v>0.12613333333333332</v>
      </c>
      <c r="I9" s="21">
        <v>243.1</v>
      </c>
      <c r="J9" s="35">
        <f aca="true" t="shared" si="3" ref="J9:J50">I9/2000</f>
        <v>0.12154999999999999</v>
      </c>
    </row>
    <row r="10" spans="1:10" s="13" customFormat="1" ht="16.5" customHeight="1">
      <c r="A10" s="12">
        <f aca="true" t="shared" si="4" ref="A10:A50">ROW(A2)</f>
        <v>2</v>
      </c>
      <c r="B10" s="23" t="s">
        <v>10</v>
      </c>
      <c r="C10" s="22">
        <v>66</v>
      </c>
      <c r="D10" s="36">
        <f t="shared" si="0"/>
        <v>0.132</v>
      </c>
      <c r="E10" s="21">
        <v>108.2</v>
      </c>
      <c r="F10" s="34">
        <f t="shared" si="1"/>
        <v>0.1082</v>
      </c>
      <c r="G10" s="21">
        <v>147.2</v>
      </c>
      <c r="H10" s="34">
        <f t="shared" si="2"/>
        <v>0.09813333333333332</v>
      </c>
      <c r="I10" s="21">
        <v>184.2</v>
      </c>
      <c r="J10" s="35">
        <f t="shared" si="3"/>
        <v>0.09209999999999999</v>
      </c>
    </row>
    <row r="11" spans="1:10" s="13" customFormat="1" ht="16.5" customHeight="1">
      <c r="A11" s="12">
        <f t="shared" si="4"/>
        <v>3</v>
      </c>
      <c r="B11" s="23" t="s">
        <v>11</v>
      </c>
      <c r="C11" s="22">
        <v>74.72</v>
      </c>
      <c r="D11" s="34">
        <f t="shared" si="0"/>
        <v>0.14944</v>
      </c>
      <c r="E11" s="21">
        <v>126.53</v>
      </c>
      <c r="F11" s="34">
        <f t="shared" si="1"/>
        <v>0.12653</v>
      </c>
      <c r="G11" s="21">
        <v>178.34</v>
      </c>
      <c r="H11" s="34">
        <f t="shared" si="2"/>
        <v>0.11889333333333334</v>
      </c>
      <c r="I11" s="21">
        <v>230.15</v>
      </c>
      <c r="J11" s="35">
        <f t="shared" si="3"/>
        <v>0.115075</v>
      </c>
    </row>
    <row r="12" spans="1:10" s="13" customFormat="1" ht="16.5" customHeight="1">
      <c r="A12" s="12">
        <f t="shared" si="4"/>
        <v>4</v>
      </c>
      <c r="B12" s="23" t="s">
        <v>12</v>
      </c>
      <c r="C12" s="22">
        <v>67.5</v>
      </c>
      <c r="D12" s="34">
        <f t="shared" si="0"/>
        <v>0.135</v>
      </c>
      <c r="E12" s="21">
        <v>119</v>
      </c>
      <c r="F12" s="34">
        <f t="shared" si="1"/>
        <v>0.119</v>
      </c>
      <c r="G12" s="21">
        <v>170.5</v>
      </c>
      <c r="H12" s="34">
        <f t="shared" si="2"/>
        <v>0.11366666666666667</v>
      </c>
      <c r="I12" s="21">
        <v>222</v>
      </c>
      <c r="J12" s="35">
        <f t="shared" si="3"/>
        <v>0.111</v>
      </c>
    </row>
    <row r="13" spans="1:10" s="13" customFormat="1" ht="16.5" customHeight="1">
      <c r="A13" s="12">
        <f t="shared" si="4"/>
        <v>5</v>
      </c>
      <c r="B13" s="23" t="s">
        <v>13</v>
      </c>
      <c r="C13" s="22">
        <v>74.45</v>
      </c>
      <c r="D13" s="34">
        <f t="shared" si="0"/>
        <v>0.1489</v>
      </c>
      <c r="E13" s="21">
        <v>118.9</v>
      </c>
      <c r="F13" s="34">
        <f t="shared" si="1"/>
        <v>0.1189</v>
      </c>
      <c r="G13" s="21">
        <v>160.35</v>
      </c>
      <c r="H13" s="34">
        <f t="shared" si="2"/>
        <v>0.1069</v>
      </c>
      <c r="I13" s="21">
        <v>201.8</v>
      </c>
      <c r="J13" s="35">
        <f t="shared" si="3"/>
        <v>0.1009</v>
      </c>
    </row>
    <row r="14" spans="1:10" s="13" customFormat="1" ht="16.5" customHeight="1">
      <c r="A14" s="12">
        <f t="shared" si="4"/>
        <v>6</v>
      </c>
      <c r="B14" s="23" t="s">
        <v>47</v>
      </c>
      <c r="C14" s="22">
        <v>73.6</v>
      </c>
      <c r="D14" s="34">
        <f t="shared" si="0"/>
        <v>0.1472</v>
      </c>
      <c r="E14" s="21">
        <v>107.86</v>
      </c>
      <c r="F14" s="34">
        <f t="shared" si="1"/>
        <v>0.10786</v>
      </c>
      <c r="G14" s="21">
        <v>136.56</v>
      </c>
      <c r="H14" s="34">
        <f t="shared" si="2"/>
        <v>0.09104</v>
      </c>
      <c r="I14" s="21">
        <v>165.26</v>
      </c>
      <c r="J14" s="35">
        <f t="shared" si="3"/>
        <v>0.08263</v>
      </c>
    </row>
    <row r="15" spans="1:10" s="13" customFormat="1" ht="16.5" customHeight="1">
      <c r="A15" s="12">
        <f t="shared" si="4"/>
        <v>7</v>
      </c>
      <c r="B15" s="23" t="s">
        <v>45</v>
      </c>
      <c r="C15" s="22">
        <v>88.25</v>
      </c>
      <c r="D15" s="34">
        <f t="shared" si="0"/>
        <v>0.1765</v>
      </c>
      <c r="E15" s="21">
        <v>143.49</v>
      </c>
      <c r="F15" s="34">
        <f t="shared" si="1"/>
        <v>0.14349</v>
      </c>
      <c r="G15" s="21">
        <v>198.74</v>
      </c>
      <c r="H15" s="34">
        <f t="shared" si="2"/>
        <v>0.13249333333333335</v>
      </c>
      <c r="I15" s="21">
        <v>253.98</v>
      </c>
      <c r="J15" s="35">
        <f t="shared" si="3"/>
        <v>0.12699</v>
      </c>
    </row>
    <row r="16" spans="1:10" s="13" customFormat="1" ht="16.5" customHeight="1">
      <c r="A16" s="12">
        <f t="shared" si="4"/>
        <v>8</v>
      </c>
      <c r="B16" s="23" t="s">
        <v>14</v>
      </c>
      <c r="C16" s="22">
        <v>64.75</v>
      </c>
      <c r="D16" s="34">
        <f t="shared" si="0"/>
        <v>0.1295</v>
      </c>
      <c r="E16" s="21">
        <v>103.5</v>
      </c>
      <c r="F16" s="34">
        <f t="shared" si="1"/>
        <v>0.1035</v>
      </c>
      <c r="G16" s="21">
        <v>145.75</v>
      </c>
      <c r="H16" s="34">
        <f t="shared" si="2"/>
        <v>0.09716666666666667</v>
      </c>
      <c r="I16" s="21">
        <v>188</v>
      </c>
      <c r="J16" s="35">
        <f t="shared" si="3"/>
        <v>0.094</v>
      </c>
    </row>
    <row r="17" spans="1:10" s="13" customFormat="1" ht="16.5" customHeight="1">
      <c r="A17" s="12">
        <f t="shared" si="4"/>
        <v>9</v>
      </c>
      <c r="B17" s="23" t="s">
        <v>15</v>
      </c>
      <c r="C17" s="22">
        <v>61.5</v>
      </c>
      <c r="D17" s="34">
        <f t="shared" si="0"/>
        <v>0.123</v>
      </c>
      <c r="E17" s="21">
        <v>107.5</v>
      </c>
      <c r="F17" s="34">
        <f t="shared" si="1"/>
        <v>0.1075</v>
      </c>
      <c r="G17" s="21">
        <v>153.5</v>
      </c>
      <c r="H17" s="34">
        <f t="shared" si="2"/>
        <v>0.10233333333333333</v>
      </c>
      <c r="I17" s="21">
        <v>199.5</v>
      </c>
      <c r="J17" s="35">
        <f t="shared" si="3"/>
        <v>0.09975</v>
      </c>
    </row>
    <row r="18" spans="1:10" s="13" customFormat="1" ht="16.5" customHeight="1">
      <c r="A18" s="12">
        <f t="shared" si="4"/>
        <v>10</v>
      </c>
      <c r="B18" s="23" t="s">
        <v>16</v>
      </c>
      <c r="C18" s="22">
        <v>64.75</v>
      </c>
      <c r="D18" s="34">
        <f t="shared" si="0"/>
        <v>0.1295</v>
      </c>
      <c r="E18" s="21">
        <v>109.5</v>
      </c>
      <c r="F18" s="34">
        <f t="shared" si="1"/>
        <v>0.1095</v>
      </c>
      <c r="G18" s="21">
        <v>154.25</v>
      </c>
      <c r="H18" s="34">
        <f t="shared" si="2"/>
        <v>0.10283333333333333</v>
      </c>
      <c r="I18" s="21">
        <v>199</v>
      </c>
      <c r="J18" s="35">
        <f t="shared" si="3"/>
        <v>0.0995</v>
      </c>
    </row>
    <row r="19" spans="1:10" s="13" customFormat="1" ht="16.5" customHeight="1">
      <c r="A19" s="12">
        <f t="shared" si="4"/>
        <v>11</v>
      </c>
      <c r="B19" s="23" t="s">
        <v>48</v>
      </c>
      <c r="C19" s="37">
        <v>86.21</v>
      </c>
      <c r="D19" s="34">
        <f t="shared" si="0"/>
        <v>0.17242</v>
      </c>
      <c r="E19" s="38">
        <v>142.42</v>
      </c>
      <c r="F19" s="34">
        <f t="shared" si="1"/>
        <v>0.14242</v>
      </c>
      <c r="G19" s="38">
        <v>191.13</v>
      </c>
      <c r="H19" s="34">
        <f t="shared" si="2"/>
        <v>0.12742</v>
      </c>
      <c r="I19" s="38">
        <v>239.84</v>
      </c>
      <c r="J19" s="35">
        <f t="shared" si="3"/>
        <v>0.11992</v>
      </c>
    </row>
    <row r="20" spans="1:10" s="13" customFormat="1" ht="16.5" customHeight="1">
      <c r="A20" s="12">
        <f t="shared" si="4"/>
        <v>12</v>
      </c>
      <c r="B20" s="23" t="s">
        <v>17</v>
      </c>
      <c r="C20" s="37">
        <v>64.79</v>
      </c>
      <c r="D20" s="34">
        <f t="shared" si="0"/>
        <v>0.12958</v>
      </c>
      <c r="E20" s="38">
        <v>101.18</v>
      </c>
      <c r="F20" s="34">
        <f t="shared" si="1"/>
        <v>0.10118</v>
      </c>
      <c r="G20" s="38">
        <v>137.57</v>
      </c>
      <c r="H20" s="34">
        <f t="shared" si="2"/>
        <v>0.09171333333333333</v>
      </c>
      <c r="I20" s="38">
        <v>173.96</v>
      </c>
      <c r="J20" s="35">
        <f t="shared" si="3"/>
        <v>0.08698</v>
      </c>
    </row>
    <row r="21" spans="1:10" s="13" customFormat="1" ht="16.5" customHeight="1">
      <c r="A21" s="12">
        <f t="shared" si="4"/>
        <v>13</v>
      </c>
      <c r="B21" s="23" t="s">
        <v>49</v>
      </c>
      <c r="C21" s="22">
        <v>82.75</v>
      </c>
      <c r="D21" s="34">
        <f t="shared" si="0"/>
        <v>0.1655</v>
      </c>
      <c r="E21" s="21">
        <v>135.5</v>
      </c>
      <c r="F21" s="34">
        <f t="shared" si="1"/>
        <v>0.1355</v>
      </c>
      <c r="G21" s="21">
        <v>188.5</v>
      </c>
      <c r="H21" s="34">
        <f t="shared" si="2"/>
        <v>0.12566666666666668</v>
      </c>
      <c r="I21" s="21">
        <v>241</v>
      </c>
      <c r="J21" s="35">
        <f t="shared" si="3"/>
        <v>0.1205</v>
      </c>
    </row>
    <row r="22" spans="1:10" s="13" customFormat="1" ht="16.5" customHeight="1">
      <c r="A22" s="12">
        <f t="shared" si="4"/>
        <v>14</v>
      </c>
      <c r="B22" s="39" t="s">
        <v>52</v>
      </c>
      <c r="C22" s="40">
        <v>65.63</v>
      </c>
      <c r="D22" s="41">
        <f t="shared" si="0"/>
        <v>0.13126</v>
      </c>
      <c r="E22" s="42">
        <v>114.16</v>
      </c>
      <c r="F22" s="41">
        <f t="shared" si="1"/>
        <v>0.11416</v>
      </c>
      <c r="G22" s="42">
        <v>160.51</v>
      </c>
      <c r="H22" s="41">
        <f t="shared" si="2"/>
        <v>0.10700666666666667</v>
      </c>
      <c r="I22" s="42">
        <v>206.84</v>
      </c>
      <c r="J22" s="43">
        <f t="shared" si="3"/>
        <v>0.10342</v>
      </c>
    </row>
    <row r="23" spans="1:10" s="13" customFormat="1" ht="16.5" customHeight="1">
      <c r="A23" s="12">
        <f t="shared" si="4"/>
        <v>15</v>
      </c>
      <c r="B23" s="23" t="s">
        <v>18</v>
      </c>
      <c r="C23" s="22">
        <v>84.5</v>
      </c>
      <c r="D23" s="34">
        <f t="shared" si="0"/>
        <v>0.169</v>
      </c>
      <c r="E23" s="21">
        <v>133</v>
      </c>
      <c r="F23" s="34">
        <f t="shared" si="1"/>
        <v>0.133</v>
      </c>
      <c r="G23" s="21">
        <v>184.5</v>
      </c>
      <c r="H23" s="34">
        <f t="shared" si="2"/>
        <v>0.123</v>
      </c>
      <c r="I23" s="21">
        <v>236</v>
      </c>
      <c r="J23" s="35">
        <f t="shared" si="3"/>
        <v>0.118</v>
      </c>
    </row>
    <row r="24" spans="1:10" s="13" customFormat="1" ht="16.5" customHeight="1">
      <c r="A24" s="12">
        <f t="shared" si="4"/>
        <v>16</v>
      </c>
      <c r="B24" s="23" t="s">
        <v>50</v>
      </c>
      <c r="C24" s="37">
        <v>54.73</v>
      </c>
      <c r="D24" s="34">
        <f t="shared" si="0"/>
        <v>0.10945999999999999</v>
      </c>
      <c r="E24" s="38">
        <v>97.45</v>
      </c>
      <c r="F24" s="34">
        <f t="shared" si="1"/>
        <v>0.09745000000000001</v>
      </c>
      <c r="G24" s="38">
        <v>136.43</v>
      </c>
      <c r="H24" s="34">
        <f t="shared" si="2"/>
        <v>0.09095333333333334</v>
      </c>
      <c r="I24" s="38">
        <v>175.4</v>
      </c>
      <c r="J24" s="35">
        <f t="shared" si="3"/>
        <v>0.0877</v>
      </c>
    </row>
    <row r="25" spans="1:10" s="13" customFormat="1" ht="16.5" customHeight="1">
      <c r="A25" s="12">
        <f t="shared" si="4"/>
        <v>17</v>
      </c>
      <c r="B25" s="23" t="s">
        <v>19</v>
      </c>
      <c r="C25" s="22">
        <v>73.85</v>
      </c>
      <c r="D25" s="34">
        <f t="shared" si="0"/>
        <v>0.1477</v>
      </c>
      <c r="E25" s="21">
        <v>125.19</v>
      </c>
      <c r="F25" s="34">
        <f t="shared" si="1"/>
        <v>0.12519</v>
      </c>
      <c r="G25" s="21">
        <v>178.19</v>
      </c>
      <c r="H25" s="34">
        <f t="shared" si="2"/>
        <v>0.11879333333333333</v>
      </c>
      <c r="I25" s="21">
        <v>231.19</v>
      </c>
      <c r="J25" s="35">
        <f t="shared" si="3"/>
        <v>0.115595</v>
      </c>
    </row>
    <row r="26" spans="1:10" s="13" customFormat="1" ht="16.5" customHeight="1">
      <c r="A26" s="12">
        <f t="shared" si="4"/>
        <v>18</v>
      </c>
      <c r="B26" s="23" t="s">
        <v>20</v>
      </c>
      <c r="C26" s="22">
        <v>76.28</v>
      </c>
      <c r="D26" s="34">
        <f t="shared" si="0"/>
        <v>0.15256</v>
      </c>
      <c r="E26" s="21">
        <v>132.55</v>
      </c>
      <c r="F26" s="34">
        <f t="shared" si="1"/>
        <v>0.13255</v>
      </c>
      <c r="G26" s="21">
        <v>184.48</v>
      </c>
      <c r="H26" s="34">
        <f t="shared" si="2"/>
        <v>0.12298666666666666</v>
      </c>
      <c r="I26" s="21">
        <v>234</v>
      </c>
      <c r="J26" s="35">
        <f t="shared" si="3"/>
        <v>0.117</v>
      </c>
    </row>
    <row r="27" spans="1:10" s="13" customFormat="1" ht="16.5" customHeight="1">
      <c r="A27" s="12">
        <f t="shared" si="4"/>
        <v>19</v>
      </c>
      <c r="B27" s="23" t="s">
        <v>21</v>
      </c>
      <c r="C27" s="22">
        <v>83.5</v>
      </c>
      <c r="D27" s="34">
        <f t="shared" si="0"/>
        <v>0.167</v>
      </c>
      <c r="E27" s="21">
        <v>138.85</v>
      </c>
      <c r="F27" s="34">
        <f t="shared" si="1"/>
        <v>0.13885</v>
      </c>
      <c r="G27" s="21">
        <v>192.1</v>
      </c>
      <c r="H27" s="34">
        <f t="shared" si="2"/>
        <v>0.12806666666666666</v>
      </c>
      <c r="I27" s="21">
        <v>245.35</v>
      </c>
      <c r="J27" s="35">
        <f t="shared" si="3"/>
        <v>0.12267499999999999</v>
      </c>
    </row>
    <row r="28" spans="1:10" s="13" customFormat="1" ht="16.5" customHeight="1">
      <c r="A28" s="12">
        <f t="shared" si="4"/>
        <v>20</v>
      </c>
      <c r="B28" s="23" t="s">
        <v>22</v>
      </c>
      <c r="C28" s="22">
        <v>68.15</v>
      </c>
      <c r="D28" s="34">
        <f t="shared" si="0"/>
        <v>0.1363</v>
      </c>
      <c r="E28" s="21">
        <v>111.03</v>
      </c>
      <c r="F28" s="34">
        <f t="shared" si="1"/>
        <v>0.11103</v>
      </c>
      <c r="G28" s="21">
        <v>152.43</v>
      </c>
      <c r="H28" s="34">
        <f t="shared" si="2"/>
        <v>0.10162</v>
      </c>
      <c r="I28" s="21">
        <v>193.83</v>
      </c>
      <c r="J28" s="35">
        <f t="shared" si="3"/>
        <v>0.096915</v>
      </c>
    </row>
    <row r="29" spans="1:10" s="13" customFormat="1" ht="16.5" customHeight="1">
      <c r="A29" s="12">
        <f t="shared" si="4"/>
        <v>21</v>
      </c>
      <c r="B29" s="23" t="s">
        <v>46</v>
      </c>
      <c r="C29" s="22">
        <v>79.67</v>
      </c>
      <c r="D29" s="34">
        <f t="shared" si="0"/>
        <v>0.15934</v>
      </c>
      <c r="E29" s="21">
        <v>125.66</v>
      </c>
      <c r="F29" s="34">
        <f t="shared" si="1"/>
        <v>0.12566</v>
      </c>
      <c r="G29" s="21">
        <v>167.93</v>
      </c>
      <c r="H29" s="34">
        <f t="shared" si="2"/>
        <v>0.11195333333333334</v>
      </c>
      <c r="I29" s="21">
        <v>210.21</v>
      </c>
      <c r="J29" s="35">
        <f t="shared" si="3"/>
        <v>0.105105</v>
      </c>
    </row>
    <row r="30" spans="1:10" s="13" customFormat="1" ht="16.5" customHeight="1">
      <c r="A30" s="12">
        <f t="shared" si="4"/>
        <v>22</v>
      </c>
      <c r="B30" s="23" t="s">
        <v>23</v>
      </c>
      <c r="C30" s="22">
        <v>76.5</v>
      </c>
      <c r="D30" s="34">
        <f t="shared" si="0"/>
        <v>0.153</v>
      </c>
      <c r="E30" s="21">
        <v>134</v>
      </c>
      <c r="F30" s="34">
        <f t="shared" si="1"/>
        <v>0.134</v>
      </c>
      <c r="G30" s="21">
        <v>193</v>
      </c>
      <c r="H30" s="34">
        <f t="shared" si="2"/>
        <v>0.12866666666666668</v>
      </c>
      <c r="I30" s="21">
        <v>252</v>
      </c>
      <c r="J30" s="35">
        <f t="shared" si="3"/>
        <v>0.126</v>
      </c>
    </row>
    <row r="31" spans="1:10" s="13" customFormat="1" ht="16.5" customHeight="1">
      <c r="A31" s="12">
        <f t="shared" si="4"/>
        <v>23</v>
      </c>
      <c r="B31" s="23" t="s">
        <v>24</v>
      </c>
      <c r="C31" s="37">
        <v>71</v>
      </c>
      <c r="D31" s="34">
        <f t="shared" si="0"/>
        <v>0.142</v>
      </c>
      <c r="E31" s="38">
        <v>127</v>
      </c>
      <c r="F31" s="34">
        <f t="shared" si="1"/>
        <v>0.127</v>
      </c>
      <c r="G31" s="38">
        <v>183</v>
      </c>
      <c r="H31" s="34">
        <f t="shared" si="2"/>
        <v>0.122</v>
      </c>
      <c r="I31" s="38">
        <v>239</v>
      </c>
      <c r="J31" s="35">
        <f t="shared" si="3"/>
        <v>0.1195</v>
      </c>
    </row>
    <row r="32" spans="1:10" s="13" customFormat="1" ht="16.5" customHeight="1">
      <c r="A32" s="12">
        <f t="shared" si="4"/>
        <v>24</v>
      </c>
      <c r="B32" s="23" t="s">
        <v>25</v>
      </c>
      <c r="C32" s="22">
        <v>88.85</v>
      </c>
      <c r="D32" s="34">
        <f t="shared" si="0"/>
        <v>0.1777</v>
      </c>
      <c r="E32" s="21">
        <v>147</v>
      </c>
      <c r="F32" s="34">
        <f t="shared" si="1"/>
        <v>0.147</v>
      </c>
      <c r="G32" s="21">
        <v>198.65</v>
      </c>
      <c r="H32" s="34">
        <f t="shared" si="2"/>
        <v>0.13243333333333335</v>
      </c>
      <c r="I32" s="21">
        <v>250.3</v>
      </c>
      <c r="J32" s="35">
        <f t="shared" si="3"/>
        <v>0.12515</v>
      </c>
    </row>
    <row r="33" spans="1:10" s="13" customFormat="1" ht="16.5" customHeight="1">
      <c r="A33" s="12">
        <f t="shared" si="4"/>
        <v>25</v>
      </c>
      <c r="B33" s="23" t="s">
        <v>26</v>
      </c>
      <c r="C33" s="22">
        <v>70.14</v>
      </c>
      <c r="D33" s="34">
        <f t="shared" si="0"/>
        <v>0.14028</v>
      </c>
      <c r="E33" s="21">
        <v>116.77</v>
      </c>
      <c r="F33" s="34">
        <f t="shared" si="1"/>
        <v>0.11677</v>
      </c>
      <c r="G33" s="21">
        <v>163.41</v>
      </c>
      <c r="H33" s="34">
        <f t="shared" si="2"/>
        <v>0.10894</v>
      </c>
      <c r="I33" s="21">
        <v>210.04</v>
      </c>
      <c r="J33" s="35">
        <f t="shared" si="3"/>
        <v>0.10502</v>
      </c>
    </row>
    <row r="34" spans="1:10" ht="16.5" customHeight="1">
      <c r="A34" s="12">
        <f t="shared" si="4"/>
        <v>26</v>
      </c>
      <c r="B34" s="23" t="s">
        <v>27</v>
      </c>
      <c r="C34" s="22">
        <v>68</v>
      </c>
      <c r="D34" s="34">
        <f t="shared" si="0"/>
        <v>0.136</v>
      </c>
      <c r="E34" s="21">
        <v>118.75</v>
      </c>
      <c r="F34" s="34">
        <f t="shared" si="1"/>
        <v>0.11875</v>
      </c>
      <c r="G34" s="21">
        <v>164.75</v>
      </c>
      <c r="H34" s="34">
        <f t="shared" si="2"/>
        <v>0.10983333333333334</v>
      </c>
      <c r="I34" s="21">
        <v>210.75</v>
      </c>
      <c r="J34" s="35">
        <f t="shared" si="3"/>
        <v>0.105375</v>
      </c>
    </row>
    <row r="35" spans="1:10" s="13" customFormat="1" ht="16.5" customHeight="1">
      <c r="A35" s="12">
        <f t="shared" si="4"/>
        <v>27</v>
      </c>
      <c r="B35" s="23" t="s">
        <v>28</v>
      </c>
      <c r="C35" s="22">
        <v>78.25</v>
      </c>
      <c r="D35" s="34">
        <f t="shared" si="0"/>
        <v>0.1565</v>
      </c>
      <c r="E35" s="21">
        <v>135.1</v>
      </c>
      <c r="F35" s="34">
        <f t="shared" si="1"/>
        <v>0.1351</v>
      </c>
      <c r="G35" s="21">
        <v>192.85</v>
      </c>
      <c r="H35" s="34">
        <f t="shared" si="2"/>
        <v>0.12856666666666666</v>
      </c>
      <c r="I35" s="21">
        <v>250.6</v>
      </c>
      <c r="J35" s="35">
        <f t="shared" si="3"/>
        <v>0.1253</v>
      </c>
    </row>
    <row r="36" spans="1:10" s="13" customFormat="1" ht="16.5" customHeight="1">
      <c r="A36" s="12">
        <f t="shared" si="4"/>
        <v>28</v>
      </c>
      <c r="B36" s="23" t="s">
        <v>29</v>
      </c>
      <c r="C36" s="22">
        <v>77.9</v>
      </c>
      <c r="D36" s="34">
        <f t="shared" si="0"/>
        <v>0.15580000000000002</v>
      </c>
      <c r="E36" s="21">
        <v>125.8</v>
      </c>
      <c r="F36" s="34">
        <f t="shared" si="1"/>
        <v>0.1258</v>
      </c>
      <c r="G36" s="21">
        <v>173.7</v>
      </c>
      <c r="H36" s="34">
        <f t="shared" si="2"/>
        <v>0.11579999999999999</v>
      </c>
      <c r="I36" s="21">
        <v>221.6</v>
      </c>
      <c r="J36" s="35">
        <f t="shared" si="3"/>
        <v>0.1108</v>
      </c>
    </row>
    <row r="37" spans="1:10" s="13" customFormat="1" ht="16.5" customHeight="1">
      <c r="A37" s="12">
        <f t="shared" si="4"/>
        <v>29</v>
      </c>
      <c r="B37" s="23" t="s">
        <v>30</v>
      </c>
      <c r="C37" s="22">
        <v>85.75</v>
      </c>
      <c r="D37" s="34">
        <f t="shared" si="0"/>
        <v>0.1715</v>
      </c>
      <c r="E37" s="21">
        <v>139.5</v>
      </c>
      <c r="F37" s="34">
        <f t="shared" si="1"/>
        <v>0.1395</v>
      </c>
      <c r="G37" s="21">
        <v>186.75</v>
      </c>
      <c r="H37" s="34">
        <f t="shared" si="2"/>
        <v>0.1245</v>
      </c>
      <c r="I37" s="21">
        <v>234</v>
      </c>
      <c r="J37" s="35">
        <f t="shared" si="3"/>
        <v>0.117</v>
      </c>
    </row>
    <row r="38" spans="1:10" s="13" customFormat="1" ht="16.5" customHeight="1">
      <c r="A38" s="12">
        <f t="shared" si="4"/>
        <v>30</v>
      </c>
      <c r="B38" s="23" t="s">
        <v>31</v>
      </c>
      <c r="C38" s="22">
        <v>78.25</v>
      </c>
      <c r="D38" s="34">
        <f t="shared" si="0"/>
        <v>0.1565</v>
      </c>
      <c r="E38" s="21">
        <v>127.6</v>
      </c>
      <c r="F38" s="34">
        <f t="shared" si="1"/>
        <v>0.1276</v>
      </c>
      <c r="G38" s="21">
        <v>171.85</v>
      </c>
      <c r="H38" s="34">
        <f t="shared" si="2"/>
        <v>0.11456666666666666</v>
      </c>
      <c r="I38" s="21">
        <v>216.1</v>
      </c>
      <c r="J38" s="35">
        <f t="shared" si="3"/>
        <v>0.10805</v>
      </c>
    </row>
    <row r="39" spans="1:10" s="13" customFormat="1" ht="16.5" customHeight="1">
      <c r="A39" s="12">
        <f t="shared" si="4"/>
        <v>31</v>
      </c>
      <c r="B39" s="23" t="s">
        <v>32</v>
      </c>
      <c r="C39" s="22">
        <v>67.5</v>
      </c>
      <c r="D39" s="34">
        <f t="shared" si="0"/>
        <v>0.135</v>
      </c>
      <c r="E39" s="21">
        <v>110</v>
      </c>
      <c r="F39" s="34">
        <f t="shared" si="1"/>
        <v>0.11</v>
      </c>
      <c r="G39" s="21">
        <v>152.5</v>
      </c>
      <c r="H39" s="34">
        <f t="shared" si="2"/>
        <v>0.10166666666666667</v>
      </c>
      <c r="I39" s="21">
        <v>195</v>
      </c>
      <c r="J39" s="35">
        <f t="shared" si="3"/>
        <v>0.0975</v>
      </c>
    </row>
    <row r="40" spans="1:10" s="13" customFormat="1" ht="16.5" customHeight="1">
      <c r="A40" s="12">
        <f t="shared" si="4"/>
        <v>32</v>
      </c>
      <c r="B40" s="23" t="s">
        <v>33</v>
      </c>
      <c r="C40" s="22">
        <v>67.14</v>
      </c>
      <c r="D40" s="34">
        <f t="shared" si="0"/>
        <v>0.13428</v>
      </c>
      <c r="E40" s="21">
        <v>107.87</v>
      </c>
      <c r="F40" s="34">
        <f t="shared" si="1"/>
        <v>0.10787000000000001</v>
      </c>
      <c r="G40" s="21">
        <v>138.81</v>
      </c>
      <c r="H40" s="34">
        <f t="shared" si="2"/>
        <v>0.09254</v>
      </c>
      <c r="I40" s="21">
        <v>169.74</v>
      </c>
      <c r="J40" s="35">
        <f t="shared" si="3"/>
        <v>0.08487</v>
      </c>
    </row>
    <row r="41" spans="1:10" s="13" customFormat="1" ht="16.5" customHeight="1">
      <c r="A41" s="12">
        <f t="shared" si="4"/>
        <v>33</v>
      </c>
      <c r="B41" s="23" t="s">
        <v>34</v>
      </c>
      <c r="C41" s="22">
        <v>71.49</v>
      </c>
      <c r="D41" s="34">
        <f t="shared" si="0"/>
        <v>0.14298</v>
      </c>
      <c r="E41" s="21">
        <v>126.98</v>
      </c>
      <c r="F41" s="34">
        <f t="shared" si="1"/>
        <v>0.12698</v>
      </c>
      <c r="G41" s="21">
        <v>182.47</v>
      </c>
      <c r="H41" s="34">
        <f t="shared" si="2"/>
        <v>0.12164666666666667</v>
      </c>
      <c r="I41" s="21">
        <v>237.96</v>
      </c>
      <c r="J41" s="35">
        <f t="shared" si="3"/>
        <v>0.11898</v>
      </c>
    </row>
    <row r="42" spans="1:10" s="13" customFormat="1" ht="16.5" customHeight="1">
      <c r="A42" s="12">
        <f t="shared" si="4"/>
        <v>34</v>
      </c>
      <c r="B42" s="23" t="s">
        <v>35</v>
      </c>
      <c r="C42" s="22">
        <v>61.19</v>
      </c>
      <c r="D42" s="34">
        <f t="shared" si="0"/>
        <v>0.12237999999999999</v>
      </c>
      <c r="E42" s="21">
        <v>94.38</v>
      </c>
      <c r="F42" s="34">
        <f t="shared" si="1"/>
        <v>0.09437999999999999</v>
      </c>
      <c r="G42" s="21">
        <v>126.31</v>
      </c>
      <c r="H42" s="34">
        <f t="shared" si="2"/>
        <v>0.08420666666666667</v>
      </c>
      <c r="I42" s="21">
        <v>158.25</v>
      </c>
      <c r="J42" s="35">
        <f t="shared" si="3"/>
        <v>0.079125</v>
      </c>
    </row>
    <row r="43" spans="1:10" s="13" customFormat="1" ht="16.5" customHeight="1">
      <c r="A43" s="12">
        <f t="shared" si="4"/>
        <v>35</v>
      </c>
      <c r="B43" s="23" t="s">
        <v>51</v>
      </c>
      <c r="C43" s="22">
        <v>76.75</v>
      </c>
      <c r="D43" s="34">
        <f t="shared" si="0"/>
        <v>0.1535</v>
      </c>
      <c r="E43" s="21">
        <v>125.3</v>
      </c>
      <c r="F43" s="34">
        <f t="shared" si="1"/>
        <v>0.1253</v>
      </c>
      <c r="G43" s="21">
        <v>172.8</v>
      </c>
      <c r="H43" s="34">
        <f t="shared" si="2"/>
        <v>0.11520000000000001</v>
      </c>
      <c r="I43" s="21">
        <v>220.3</v>
      </c>
      <c r="J43" s="35">
        <f t="shared" si="3"/>
        <v>0.11015000000000001</v>
      </c>
    </row>
    <row r="44" spans="1:10" s="13" customFormat="1" ht="16.5" customHeight="1">
      <c r="A44" s="12">
        <f t="shared" si="4"/>
        <v>36</v>
      </c>
      <c r="B44" s="23" t="s">
        <v>36</v>
      </c>
      <c r="C44" s="22">
        <v>77.15</v>
      </c>
      <c r="D44" s="34">
        <f t="shared" si="0"/>
        <v>0.15430000000000002</v>
      </c>
      <c r="E44" s="21">
        <v>127.62</v>
      </c>
      <c r="F44" s="34">
        <f t="shared" si="1"/>
        <v>0.12762</v>
      </c>
      <c r="G44" s="21">
        <v>175.57</v>
      </c>
      <c r="H44" s="34">
        <f t="shared" si="2"/>
        <v>0.11704666666666666</v>
      </c>
      <c r="I44" s="21">
        <v>223.52</v>
      </c>
      <c r="J44" s="35">
        <f t="shared" si="3"/>
        <v>0.11176</v>
      </c>
    </row>
    <row r="45" spans="1:10" s="13" customFormat="1" ht="16.5" customHeight="1">
      <c r="A45" s="12">
        <f t="shared" si="4"/>
        <v>37</v>
      </c>
      <c r="B45" s="23" t="s">
        <v>37</v>
      </c>
      <c r="C45" s="22">
        <v>71</v>
      </c>
      <c r="D45" s="34">
        <f t="shared" si="0"/>
        <v>0.142</v>
      </c>
      <c r="E45" s="21">
        <v>131</v>
      </c>
      <c r="F45" s="34">
        <f t="shared" si="1"/>
        <v>0.131</v>
      </c>
      <c r="G45" s="21">
        <v>191</v>
      </c>
      <c r="H45" s="34">
        <f t="shared" si="2"/>
        <v>0.12733333333333333</v>
      </c>
      <c r="I45" s="21">
        <v>251</v>
      </c>
      <c r="J45" s="35">
        <f t="shared" si="3"/>
        <v>0.1255</v>
      </c>
    </row>
    <row r="46" spans="1:10" s="13" customFormat="1" ht="16.5" customHeight="1">
      <c r="A46" s="12">
        <f t="shared" si="4"/>
        <v>38</v>
      </c>
      <c r="B46" s="23" t="s">
        <v>38</v>
      </c>
      <c r="C46" s="22">
        <v>80.81</v>
      </c>
      <c r="D46" s="34">
        <f t="shared" si="0"/>
        <v>0.16162</v>
      </c>
      <c r="E46" s="21">
        <v>127.5</v>
      </c>
      <c r="F46" s="34">
        <f t="shared" si="1"/>
        <v>0.1275</v>
      </c>
      <c r="G46" s="21">
        <v>176.74</v>
      </c>
      <c r="H46" s="34">
        <f t="shared" si="2"/>
        <v>0.11782666666666668</v>
      </c>
      <c r="I46" s="21">
        <v>225.99</v>
      </c>
      <c r="J46" s="35">
        <f t="shared" si="3"/>
        <v>0.112995</v>
      </c>
    </row>
    <row r="47" spans="1:10" s="13" customFormat="1" ht="16.5" customHeight="1">
      <c r="A47" s="12">
        <f t="shared" si="4"/>
        <v>39</v>
      </c>
      <c r="B47" s="23" t="s">
        <v>39</v>
      </c>
      <c r="C47" s="22">
        <v>74</v>
      </c>
      <c r="D47" s="34">
        <f t="shared" si="0"/>
        <v>0.148</v>
      </c>
      <c r="E47" s="21">
        <v>126.24</v>
      </c>
      <c r="F47" s="34">
        <f t="shared" si="1"/>
        <v>0.12624</v>
      </c>
      <c r="G47" s="21">
        <v>178.49</v>
      </c>
      <c r="H47" s="34">
        <f t="shared" si="2"/>
        <v>0.11899333333333334</v>
      </c>
      <c r="I47" s="21">
        <v>230.73</v>
      </c>
      <c r="J47" s="35">
        <f t="shared" si="3"/>
        <v>0.115365</v>
      </c>
    </row>
    <row r="48" spans="1:10" s="13" customFormat="1" ht="16.5" customHeight="1">
      <c r="A48" s="12">
        <f t="shared" si="4"/>
        <v>40</v>
      </c>
      <c r="B48" s="23" t="s">
        <v>40</v>
      </c>
      <c r="C48" s="22">
        <v>62.25</v>
      </c>
      <c r="D48" s="34">
        <f t="shared" si="0"/>
        <v>0.1245</v>
      </c>
      <c r="E48" s="21">
        <v>101.76</v>
      </c>
      <c r="F48" s="34">
        <f t="shared" si="1"/>
        <v>0.10176</v>
      </c>
      <c r="G48" s="21">
        <v>139.26</v>
      </c>
      <c r="H48" s="34">
        <f t="shared" si="2"/>
        <v>0.09283999999999999</v>
      </c>
      <c r="I48" s="21">
        <v>176.76</v>
      </c>
      <c r="J48" s="35">
        <f t="shared" si="3"/>
        <v>0.08838</v>
      </c>
    </row>
    <row r="49" spans="1:10" s="13" customFormat="1" ht="16.5" customHeight="1">
      <c r="A49" s="12">
        <f t="shared" si="4"/>
        <v>41</v>
      </c>
      <c r="B49" s="23" t="s">
        <v>41</v>
      </c>
      <c r="C49" s="22">
        <v>73.45</v>
      </c>
      <c r="D49" s="34">
        <f t="shared" si="0"/>
        <v>0.1469</v>
      </c>
      <c r="E49" s="21">
        <v>112.7</v>
      </c>
      <c r="F49" s="34">
        <f t="shared" si="1"/>
        <v>0.11270000000000001</v>
      </c>
      <c r="G49" s="21">
        <v>148.35</v>
      </c>
      <c r="H49" s="34">
        <f t="shared" si="2"/>
        <v>0.0989</v>
      </c>
      <c r="I49" s="21">
        <v>183.1</v>
      </c>
      <c r="J49" s="35">
        <f t="shared" si="3"/>
        <v>0.09154999999999999</v>
      </c>
    </row>
    <row r="50" spans="1:10" s="13" customFormat="1" ht="16.5" customHeight="1">
      <c r="A50" s="12">
        <f t="shared" si="4"/>
        <v>42</v>
      </c>
      <c r="B50" s="23" t="s">
        <v>42</v>
      </c>
      <c r="C50" s="22">
        <v>67</v>
      </c>
      <c r="D50" s="34">
        <f t="shared" si="0"/>
        <v>0.134</v>
      </c>
      <c r="E50" s="21">
        <v>110.1</v>
      </c>
      <c r="F50" s="34">
        <f t="shared" si="1"/>
        <v>0.11009999999999999</v>
      </c>
      <c r="G50" s="21">
        <v>149.6</v>
      </c>
      <c r="H50" s="34">
        <f t="shared" si="2"/>
        <v>0.09973333333333333</v>
      </c>
      <c r="I50" s="21">
        <v>189.1</v>
      </c>
      <c r="J50" s="35">
        <f t="shared" si="3"/>
        <v>0.09455</v>
      </c>
    </row>
    <row r="51" spans="1:10" ht="16.5" customHeight="1" thickBot="1">
      <c r="A51" s="14"/>
      <c r="B51" s="2"/>
      <c r="C51" s="15"/>
      <c r="D51" s="16"/>
      <c r="E51" s="15"/>
      <c r="F51" s="17"/>
      <c r="G51" s="15"/>
      <c r="H51" s="17"/>
      <c r="I51" s="15"/>
      <c r="J51" s="16"/>
    </row>
    <row r="52" spans="1:10" ht="16.5" customHeight="1">
      <c r="A52" s="14"/>
      <c r="B52" s="2"/>
      <c r="C52" s="56" t="s">
        <v>2</v>
      </c>
      <c r="D52" s="57"/>
      <c r="E52" s="58" t="s">
        <v>3</v>
      </c>
      <c r="F52" s="59"/>
      <c r="G52" s="44" t="s">
        <v>4</v>
      </c>
      <c r="H52" s="45"/>
      <c r="I52" s="46" t="s">
        <v>5</v>
      </c>
      <c r="J52" s="47"/>
    </row>
    <row r="53" spans="1:10" ht="16.5" customHeight="1" thickBot="1">
      <c r="A53" s="14"/>
      <c r="B53" s="2"/>
      <c r="C53" s="3" t="s">
        <v>7</v>
      </c>
      <c r="D53" s="4" t="s">
        <v>8</v>
      </c>
      <c r="E53" s="25" t="s">
        <v>7</v>
      </c>
      <c r="F53" s="5" t="s">
        <v>8</v>
      </c>
      <c r="G53" s="6" t="s">
        <v>7</v>
      </c>
      <c r="H53" s="7" t="s">
        <v>8</v>
      </c>
      <c r="I53" s="8" t="s">
        <v>7</v>
      </c>
      <c r="J53" s="9" t="s">
        <v>8</v>
      </c>
    </row>
    <row r="54" spans="1:10" ht="16.5" customHeight="1" thickBot="1">
      <c r="A54" s="24"/>
      <c r="B54" s="69" t="s">
        <v>44</v>
      </c>
      <c r="C54" s="10">
        <f>AVERAGE(C9:C50)</f>
        <v>73.30595238095236</v>
      </c>
      <c r="D54" s="18">
        <f>AVERAGE(D9:D50)</f>
        <v>0.14661190476190478</v>
      </c>
      <c r="E54" s="10">
        <f>AVERAGE(E9:E50)</f>
        <v>121.6604761904762</v>
      </c>
      <c r="F54" s="18">
        <f>AVERAGE(F9:F50)</f>
        <v>0.1216604761904762</v>
      </c>
      <c r="G54" s="10">
        <f>AVERAGE(G9:G50)</f>
        <v>168.28619047619054</v>
      </c>
      <c r="H54" s="18">
        <f>AVERAGE(H9:H50)</f>
        <v>0.11219079365079365</v>
      </c>
      <c r="I54" s="10">
        <f>AVERAGE(I9:I50)</f>
        <v>214.77261904761912</v>
      </c>
      <c r="J54" s="19">
        <f>AVERAGE(J9:J50)</f>
        <v>0.10738630952380951</v>
      </c>
    </row>
    <row r="55" spans="1:10" ht="16.5" customHeight="1">
      <c r="A55" s="14"/>
      <c r="B55" s="2"/>
      <c r="C55" s="15"/>
      <c r="D55" s="16"/>
      <c r="E55" s="15"/>
      <c r="F55" s="17"/>
      <c r="G55" s="15"/>
      <c r="H55" s="17"/>
      <c r="I55" s="15"/>
      <c r="J55" s="16"/>
    </row>
    <row r="56" ht="16.5" customHeight="1"/>
    <row r="57" ht="16.5" customHeight="1"/>
  </sheetData>
  <sheetProtection/>
  <mergeCells count="8">
    <mergeCell ref="G52:H52"/>
    <mergeCell ref="I52:J52"/>
    <mergeCell ref="C7:D7"/>
    <mergeCell ref="E7:F7"/>
    <mergeCell ref="G7:H7"/>
    <mergeCell ref="I7:J7"/>
    <mergeCell ref="C52:D52"/>
    <mergeCell ref="E52:F52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54" sqref="C54"/>
    </sheetView>
  </sheetViews>
  <sheetFormatPr defaultColWidth="9.140625" defaultRowHeight="15"/>
  <cols>
    <col min="1" max="1" width="3.00390625" style="0" bestFit="1" customWidth="1"/>
    <col min="2" max="2" width="38.8515625" style="0" bestFit="1" customWidth="1"/>
    <col min="3" max="3" width="9.00390625" style="0" bestFit="1" customWidth="1"/>
    <col min="4" max="4" width="11.7109375" style="0" bestFit="1" customWidth="1"/>
  </cols>
  <sheetData>
    <row r="1" spans="1:4" ht="15.75">
      <c r="A1" s="1"/>
      <c r="B1" s="65" t="s">
        <v>0</v>
      </c>
      <c r="C1" s="1"/>
      <c r="D1" s="1"/>
    </row>
    <row r="2" spans="1:4" ht="15.75">
      <c r="A2" s="1"/>
      <c r="B2" s="65"/>
      <c r="C2" s="1"/>
      <c r="D2" s="1"/>
    </row>
    <row r="3" spans="1:4" ht="15.75">
      <c r="A3" s="1"/>
      <c r="B3" s="66" t="s">
        <v>53</v>
      </c>
      <c r="C3" s="1"/>
      <c r="D3" s="1"/>
    </row>
    <row r="4" spans="1:4" ht="15.75">
      <c r="A4" s="1"/>
      <c r="B4" s="66" t="s">
        <v>43</v>
      </c>
      <c r="C4" s="1"/>
      <c r="D4" s="1"/>
    </row>
    <row r="5" spans="1:4" ht="15.75">
      <c r="A5" s="1"/>
      <c r="B5" s="66" t="s">
        <v>1</v>
      </c>
      <c r="C5" s="1"/>
      <c r="D5" s="1"/>
    </row>
    <row r="6" spans="1:4" ht="16.5" thickBot="1">
      <c r="A6" s="1"/>
      <c r="B6" s="66"/>
      <c r="C6" s="1"/>
      <c r="D6" s="1"/>
    </row>
    <row r="7" spans="1:4" ht="16.5" thickBot="1">
      <c r="A7" s="1"/>
      <c r="B7" s="67"/>
      <c r="C7" s="48" t="s">
        <v>2</v>
      </c>
      <c r="D7" s="60"/>
    </row>
    <row r="8" spans="1:4" ht="16.5" thickBot="1">
      <c r="A8" s="11"/>
      <c r="B8" s="68" t="s">
        <v>6</v>
      </c>
      <c r="C8" s="26" t="s">
        <v>7</v>
      </c>
      <c r="D8" s="27" t="s">
        <v>8</v>
      </c>
    </row>
    <row r="9" spans="1:4" ht="15.75">
      <c r="A9" s="12">
        <f>ROW(A1)</f>
        <v>1</v>
      </c>
      <c r="B9" s="23" t="s">
        <v>50</v>
      </c>
      <c r="C9" s="37">
        <v>54.73</v>
      </c>
      <c r="D9" s="34">
        <f>C9/500</f>
        <v>0.10945999999999999</v>
      </c>
    </row>
    <row r="10" spans="1:4" ht="15.75">
      <c r="A10" s="12">
        <f>ROW(A2)</f>
        <v>2</v>
      </c>
      <c r="B10" s="23" t="s">
        <v>35</v>
      </c>
      <c r="C10" s="22">
        <v>61.19</v>
      </c>
      <c r="D10" s="34">
        <f>C10/500</f>
        <v>0.12237999999999999</v>
      </c>
    </row>
    <row r="11" spans="1:4" ht="15.75">
      <c r="A11" s="12">
        <f>ROW(A3)</f>
        <v>3</v>
      </c>
      <c r="B11" s="23" t="s">
        <v>15</v>
      </c>
      <c r="C11" s="22">
        <v>61.5</v>
      </c>
      <c r="D11" s="34">
        <f>C11/500</f>
        <v>0.123</v>
      </c>
    </row>
    <row r="12" spans="1:4" s="20" customFormat="1" ht="15.75">
      <c r="A12" s="12">
        <f>ROW(A4)</f>
        <v>4</v>
      </c>
      <c r="B12" s="23" t="s">
        <v>40</v>
      </c>
      <c r="C12" s="22">
        <v>62.25</v>
      </c>
      <c r="D12" s="34">
        <f>C12/500</f>
        <v>0.1245</v>
      </c>
    </row>
    <row r="13" spans="1:4" ht="15.75">
      <c r="A13" s="12">
        <f>ROW(A5)</f>
        <v>5</v>
      </c>
      <c r="B13" s="23" t="s">
        <v>14</v>
      </c>
      <c r="C13" s="22">
        <v>64.75</v>
      </c>
      <c r="D13" s="34">
        <f>C13/500</f>
        <v>0.1295</v>
      </c>
    </row>
    <row r="14" spans="1:4" ht="15.75">
      <c r="A14" s="12">
        <f>ROW(A6)</f>
        <v>6</v>
      </c>
      <c r="B14" s="23" t="s">
        <v>16</v>
      </c>
      <c r="C14" s="22">
        <v>64.75</v>
      </c>
      <c r="D14" s="34">
        <f>C14/500</f>
        <v>0.1295</v>
      </c>
    </row>
    <row r="15" spans="1:4" ht="15.75">
      <c r="A15" s="12">
        <f>ROW(A7)</f>
        <v>7</v>
      </c>
      <c r="B15" s="23" t="s">
        <v>17</v>
      </c>
      <c r="C15" s="37">
        <v>64.79</v>
      </c>
      <c r="D15" s="34">
        <f>C15/500</f>
        <v>0.12958</v>
      </c>
    </row>
    <row r="16" spans="1:4" ht="15.75">
      <c r="A16" s="12">
        <f>ROW(A8)</f>
        <v>8</v>
      </c>
      <c r="B16" s="39" t="s">
        <v>52</v>
      </c>
      <c r="C16" s="40">
        <v>65.63</v>
      </c>
      <c r="D16" s="41">
        <f>C16/500</f>
        <v>0.13126</v>
      </c>
    </row>
    <row r="17" spans="1:4" s="24" customFormat="1" ht="15.75">
      <c r="A17" s="12">
        <f>ROW(A9)</f>
        <v>9</v>
      </c>
      <c r="B17" s="23" t="s">
        <v>10</v>
      </c>
      <c r="C17" s="22">
        <v>66</v>
      </c>
      <c r="D17" s="36">
        <f>C17/500</f>
        <v>0.132</v>
      </c>
    </row>
    <row r="18" spans="1:4" ht="15.75">
      <c r="A18" s="12">
        <f>ROW(A10)</f>
        <v>10</v>
      </c>
      <c r="B18" s="23" t="s">
        <v>42</v>
      </c>
      <c r="C18" s="22">
        <v>67</v>
      </c>
      <c r="D18" s="34">
        <f>C18/500</f>
        <v>0.134</v>
      </c>
    </row>
    <row r="19" spans="1:4" ht="15.75">
      <c r="A19" s="12">
        <f>ROW(A11)</f>
        <v>11</v>
      </c>
      <c r="B19" s="23" t="s">
        <v>33</v>
      </c>
      <c r="C19" s="22">
        <v>67.14</v>
      </c>
      <c r="D19" s="34">
        <f>C19/500</f>
        <v>0.13428</v>
      </c>
    </row>
    <row r="20" spans="1:4" ht="15.75">
      <c r="A20" s="12">
        <f>ROW(A12)</f>
        <v>12</v>
      </c>
      <c r="B20" s="23" t="s">
        <v>12</v>
      </c>
      <c r="C20" s="22">
        <v>67.5</v>
      </c>
      <c r="D20" s="34">
        <f>C20/500</f>
        <v>0.135</v>
      </c>
    </row>
    <row r="21" spans="1:4" ht="15.75">
      <c r="A21" s="12">
        <f>ROW(A13)</f>
        <v>13</v>
      </c>
      <c r="B21" s="23" t="s">
        <v>32</v>
      </c>
      <c r="C21" s="22">
        <v>67.5</v>
      </c>
      <c r="D21" s="34">
        <f>C21/500</f>
        <v>0.135</v>
      </c>
    </row>
    <row r="22" spans="1:4" ht="15.75">
      <c r="A22" s="12">
        <f>ROW(A14)</f>
        <v>14</v>
      </c>
      <c r="B22" s="23" t="s">
        <v>27</v>
      </c>
      <c r="C22" s="22">
        <v>68</v>
      </c>
      <c r="D22" s="34">
        <f>C22/500</f>
        <v>0.136</v>
      </c>
    </row>
    <row r="23" spans="1:4" ht="15.75">
      <c r="A23" s="12">
        <f>ROW(A15)</f>
        <v>15</v>
      </c>
      <c r="B23" s="23" t="s">
        <v>22</v>
      </c>
      <c r="C23" s="22">
        <v>68.15</v>
      </c>
      <c r="D23" s="34">
        <f>C23/500</f>
        <v>0.1363</v>
      </c>
    </row>
    <row r="24" spans="1:4" ht="15.75">
      <c r="A24" s="12">
        <f>ROW(A16)</f>
        <v>16</v>
      </c>
      <c r="B24" s="23" t="s">
        <v>26</v>
      </c>
      <c r="C24" s="22">
        <v>70.14</v>
      </c>
      <c r="D24" s="34">
        <f>C24/500</f>
        <v>0.14028</v>
      </c>
    </row>
    <row r="25" spans="1:4" ht="15.75">
      <c r="A25" s="12">
        <f>ROW(A17)</f>
        <v>17</v>
      </c>
      <c r="B25" s="23" t="s">
        <v>24</v>
      </c>
      <c r="C25" s="37">
        <v>71</v>
      </c>
      <c r="D25" s="34">
        <f>C25/500</f>
        <v>0.142</v>
      </c>
    </row>
    <row r="26" spans="1:4" ht="15.75">
      <c r="A26" s="12">
        <f>ROW(A18)</f>
        <v>18</v>
      </c>
      <c r="B26" s="23" t="s">
        <v>37</v>
      </c>
      <c r="C26" s="22">
        <v>71</v>
      </c>
      <c r="D26" s="34">
        <f>C26/500</f>
        <v>0.142</v>
      </c>
    </row>
    <row r="27" spans="1:4" ht="15.75">
      <c r="A27" s="12">
        <f>ROW(A19)</f>
        <v>19</v>
      </c>
      <c r="B27" s="23" t="s">
        <v>34</v>
      </c>
      <c r="C27" s="22">
        <v>71.49</v>
      </c>
      <c r="D27" s="34">
        <f>C27/500</f>
        <v>0.14298</v>
      </c>
    </row>
    <row r="28" spans="1:4" ht="15.75">
      <c r="A28" s="12">
        <f>ROW(A20)</f>
        <v>20</v>
      </c>
      <c r="B28" s="23" t="s">
        <v>41</v>
      </c>
      <c r="C28" s="22">
        <v>73.45</v>
      </c>
      <c r="D28" s="34">
        <f>C28/500</f>
        <v>0.1469</v>
      </c>
    </row>
    <row r="29" spans="1:4" ht="15.75">
      <c r="A29" s="12">
        <f>ROW(A21)</f>
        <v>21</v>
      </c>
      <c r="B29" s="23" t="s">
        <v>47</v>
      </c>
      <c r="C29" s="22">
        <v>73.6</v>
      </c>
      <c r="D29" s="34">
        <f>C29/500</f>
        <v>0.1472</v>
      </c>
    </row>
    <row r="30" spans="1:4" ht="15.75">
      <c r="A30" s="12">
        <f>ROW(A22)</f>
        <v>22</v>
      </c>
      <c r="B30" s="23" t="s">
        <v>19</v>
      </c>
      <c r="C30" s="22">
        <v>73.85</v>
      </c>
      <c r="D30" s="34">
        <f>C30/500</f>
        <v>0.1477</v>
      </c>
    </row>
    <row r="31" spans="1:4" ht="15.75">
      <c r="A31" s="12">
        <f>ROW(A23)</f>
        <v>23</v>
      </c>
      <c r="B31" s="23" t="s">
        <v>39</v>
      </c>
      <c r="C31" s="22">
        <v>74</v>
      </c>
      <c r="D31" s="34">
        <f>C31/500</f>
        <v>0.148</v>
      </c>
    </row>
    <row r="32" spans="1:4" ht="15.75">
      <c r="A32" s="12">
        <f>ROW(A24)</f>
        <v>24</v>
      </c>
      <c r="B32" s="23" t="s">
        <v>13</v>
      </c>
      <c r="C32" s="22">
        <v>74.45</v>
      </c>
      <c r="D32" s="34">
        <f>C32/500</f>
        <v>0.1489</v>
      </c>
    </row>
    <row r="33" spans="1:4" ht="15.75">
      <c r="A33" s="12">
        <f>ROW(A25)</f>
        <v>25</v>
      </c>
      <c r="B33" s="23" t="s">
        <v>11</v>
      </c>
      <c r="C33" s="22">
        <v>74.72</v>
      </c>
      <c r="D33" s="34">
        <f>C33/500</f>
        <v>0.14944</v>
      </c>
    </row>
    <row r="34" spans="1:4" ht="15.75">
      <c r="A34" s="12">
        <f>ROW(A26)</f>
        <v>26</v>
      </c>
      <c r="B34" s="23" t="s">
        <v>20</v>
      </c>
      <c r="C34" s="22">
        <v>76.28</v>
      </c>
      <c r="D34" s="34">
        <f>C34/500</f>
        <v>0.15256</v>
      </c>
    </row>
    <row r="35" spans="1:4" ht="15.75">
      <c r="A35" s="12">
        <f>ROW(A27)</f>
        <v>27</v>
      </c>
      <c r="B35" s="23" t="s">
        <v>23</v>
      </c>
      <c r="C35" s="22">
        <v>76.5</v>
      </c>
      <c r="D35" s="34">
        <f>C35/500</f>
        <v>0.153</v>
      </c>
    </row>
    <row r="36" spans="1:4" ht="15.75">
      <c r="A36" s="12">
        <f>ROW(A28)</f>
        <v>28</v>
      </c>
      <c r="B36" s="23" t="s">
        <v>51</v>
      </c>
      <c r="C36" s="22">
        <v>76.75</v>
      </c>
      <c r="D36" s="34">
        <f>C36/500</f>
        <v>0.1535</v>
      </c>
    </row>
    <row r="37" spans="1:4" ht="15.75">
      <c r="A37" s="12">
        <f>ROW(A29)</f>
        <v>29</v>
      </c>
      <c r="B37" s="23" t="s">
        <v>36</v>
      </c>
      <c r="C37" s="22">
        <v>77.15</v>
      </c>
      <c r="D37" s="34">
        <f>C37/500</f>
        <v>0.15430000000000002</v>
      </c>
    </row>
    <row r="38" spans="1:4" s="13" customFormat="1" ht="15.75">
      <c r="A38" s="12">
        <f>ROW(A30)</f>
        <v>30</v>
      </c>
      <c r="B38" s="23" t="s">
        <v>29</v>
      </c>
      <c r="C38" s="22">
        <v>77.9</v>
      </c>
      <c r="D38" s="34">
        <f>C38/500</f>
        <v>0.15580000000000002</v>
      </c>
    </row>
    <row r="39" spans="1:4" ht="15.75">
      <c r="A39" s="12">
        <f>ROW(A31)</f>
        <v>31</v>
      </c>
      <c r="B39" s="23" t="s">
        <v>28</v>
      </c>
      <c r="C39" s="22">
        <v>78.25</v>
      </c>
      <c r="D39" s="34">
        <f>C39/500</f>
        <v>0.1565</v>
      </c>
    </row>
    <row r="40" spans="1:4" ht="15.75">
      <c r="A40" s="12">
        <f>ROW(A32)</f>
        <v>32</v>
      </c>
      <c r="B40" s="23" t="s">
        <v>31</v>
      </c>
      <c r="C40" s="22">
        <v>78.25</v>
      </c>
      <c r="D40" s="34">
        <f>C40/500</f>
        <v>0.1565</v>
      </c>
    </row>
    <row r="41" spans="1:4" ht="15.75">
      <c r="A41" s="12">
        <f>ROW(A33)</f>
        <v>33</v>
      </c>
      <c r="B41" s="23" t="s">
        <v>9</v>
      </c>
      <c r="C41" s="22">
        <v>78.9</v>
      </c>
      <c r="D41" s="34">
        <f>C41/500</f>
        <v>0.15780000000000002</v>
      </c>
    </row>
    <row r="42" spans="1:4" ht="15.75">
      <c r="A42" s="12">
        <f>ROW(A34)</f>
        <v>34</v>
      </c>
      <c r="B42" s="23" t="s">
        <v>46</v>
      </c>
      <c r="C42" s="22">
        <v>79.67</v>
      </c>
      <c r="D42" s="34">
        <f>C42/500</f>
        <v>0.15934</v>
      </c>
    </row>
    <row r="43" spans="1:4" s="13" customFormat="1" ht="15.75">
      <c r="A43" s="12">
        <f>ROW(A35)</f>
        <v>35</v>
      </c>
      <c r="B43" s="23" t="s">
        <v>38</v>
      </c>
      <c r="C43" s="22">
        <v>80.81</v>
      </c>
      <c r="D43" s="34">
        <f>C43/500</f>
        <v>0.16162</v>
      </c>
    </row>
    <row r="44" spans="1:4" ht="15.75">
      <c r="A44" s="12">
        <f>ROW(A36)</f>
        <v>36</v>
      </c>
      <c r="B44" s="23" t="s">
        <v>49</v>
      </c>
      <c r="C44" s="22">
        <v>82.75</v>
      </c>
      <c r="D44" s="34">
        <f>C44/500</f>
        <v>0.1655</v>
      </c>
    </row>
    <row r="45" spans="1:4" ht="15.75">
      <c r="A45" s="12">
        <f>ROW(A37)</f>
        <v>37</v>
      </c>
      <c r="B45" s="23" t="s">
        <v>21</v>
      </c>
      <c r="C45" s="22">
        <v>83.5</v>
      </c>
      <c r="D45" s="34">
        <f>C45/500</f>
        <v>0.167</v>
      </c>
    </row>
    <row r="46" spans="1:4" ht="15.75">
      <c r="A46" s="12">
        <f>ROW(A38)</f>
        <v>38</v>
      </c>
      <c r="B46" s="23" t="s">
        <v>18</v>
      </c>
      <c r="C46" s="22">
        <v>84.5</v>
      </c>
      <c r="D46" s="34">
        <f>C46/500</f>
        <v>0.169</v>
      </c>
    </row>
    <row r="47" spans="1:4" ht="15.75">
      <c r="A47" s="12">
        <f>ROW(A39)</f>
        <v>39</v>
      </c>
      <c r="B47" s="23" t="s">
        <v>30</v>
      </c>
      <c r="C47" s="22">
        <v>85.75</v>
      </c>
      <c r="D47" s="34">
        <f>C47/500</f>
        <v>0.1715</v>
      </c>
    </row>
    <row r="48" spans="1:4" ht="15.75">
      <c r="A48" s="12">
        <f>ROW(A40)</f>
        <v>40</v>
      </c>
      <c r="B48" s="23" t="s">
        <v>48</v>
      </c>
      <c r="C48" s="37">
        <v>86.21</v>
      </c>
      <c r="D48" s="34">
        <f>C48/500</f>
        <v>0.17242</v>
      </c>
    </row>
    <row r="49" spans="1:4" ht="15.75">
      <c r="A49" s="12">
        <f>ROW(A41)</f>
        <v>41</v>
      </c>
      <c r="B49" s="23" t="s">
        <v>45</v>
      </c>
      <c r="C49" s="22">
        <v>88.25</v>
      </c>
      <c r="D49" s="34">
        <f>C49/500</f>
        <v>0.1765</v>
      </c>
    </row>
    <row r="50" spans="1:4" ht="15.75">
      <c r="A50" s="12">
        <f>ROW(A42)</f>
        <v>42</v>
      </c>
      <c r="B50" s="23" t="s">
        <v>25</v>
      </c>
      <c r="C50" s="22">
        <v>88.85</v>
      </c>
      <c r="D50" s="34">
        <f>C50/500</f>
        <v>0.1777</v>
      </c>
    </row>
    <row r="51" spans="1:4" ht="16.5" thickBot="1">
      <c r="A51" s="14"/>
      <c r="B51" s="2"/>
      <c r="C51" s="15"/>
      <c r="D51" s="16"/>
    </row>
    <row r="52" spans="1:4" ht="15.75">
      <c r="A52" s="14"/>
      <c r="B52" s="2"/>
      <c r="C52" s="56" t="s">
        <v>2</v>
      </c>
      <c r="D52" s="57"/>
    </row>
    <row r="53" spans="1:4" ht="16.5" thickBot="1">
      <c r="A53" s="14"/>
      <c r="B53" s="2"/>
      <c r="C53" s="3" t="s">
        <v>7</v>
      </c>
      <c r="D53" s="4" t="s">
        <v>8</v>
      </c>
    </row>
    <row r="54" spans="1:4" ht="16.5" thickBot="1">
      <c r="A54" s="24"/>
      <c r="B54" s="69" t="s">
        <v>44</v>
      </c>
      <c r="C54" s="10">
        <f>AVERAGE(C9:C50)</f>
        <v>73.30595238095238</v>
      </c>
      <c r="D54" s="18">
        <f>AVERAGE(D9:D50)</f>
        <v>0.14661190476190475</v>
      </c>
    </row>
  </sheetData>
  <sheetProtection/>
  <mergeCells count="2">
    <mergeCell ref="C7:D7"/>
    <mergeCell ref="C52:D5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54" sqref="C54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4" max="4" width="11.7109375" style="0" bestFit="1" customWidth="1"/>
  </cols>
  <sheetData>
    <row r="1" spans="1:4" ht="15.75">
      <c r="A1" s="1"/>
      <c r="B1" s="65" t="s">
        <v>0</v>
      </c>
      <c r="C1" s="1"/>
      <c r="D1" s="1"/>
    </row>
    <row r="2" spans="1:4" ht="15.75">
      <c r="A2" s="1"/>
      <c r="B2" s="65"/>
      <c r="C2" s="1"/>
      <c r="D2" s="1"/>
    </row>
    <row r="3" spans="1:4" ht="15.75">
      <c r="A3" s="1"/>
      <c r="B3" s="66" t="s">
        <v>53</v>
      </c>
      <c r="C3" s="1"/>
      <c r="D3" s="1"/>
    </row>
    <row r="4" spans="1:4" ht="15.75">
      <c r="A4" s="1"/>
      <c r="B4" s="66" t="s">
        <v>43</v>
      </c>
      <c r="C4" s="1"/>
      <c r="D4" s="1"/>
    </row>
    <row r="5" spans="1:4" ht="15.75">
      <c r="A5" s="1"/>
      <c r="B5" s="66" t="s">
        <v>1</v>
      </c>
      <c r="C5" s="1"/>
      <c r="D5" s="1"/>
    </row>
    <row r="6" spans="1:4" ht="16.5" thickBot="1">
      <c r="A6" s="1"/>
      <c r="B6" s="66"/>
      <c r="C6" s="1"/>
      <c r="D6" s="1"/>
    </row>
    <row r="7" spans="1:4" ht="16.5" thickBot="1">
      <c r="A7" s="1"/>
      <c r="B7" s="67"/>
      <c r="C7" s="61" t="s">
        <v>3</v>
      </c>
      <c r="D7" s="62"/>
    </row>
    <row r="8" spans="1:4" ht="16.5" thickBot="1">
      <c r="A8" s="11"/>
      <c r="B8" s="68" t="s">
        <v>6</v>
      </c>
      <c r="C8" s="28" t="s">
        <v>7</v>
      </c>
      <c r="D8" s="29" t="s">
        <v>8</v>
      </c>
    </row>
    <row r="9" spans="1:4" ht="15.75">
      <c r="A9" s="12">
        <f>ROW(A1)</f>
        <v>1</v>
      </c>
      <c r="B9" s="23" t="s">
        <v>35</v>
      </c>
      <c r="C9" s="21">
        <v>94.38</v>
      </c>
      <c r="D9" s="34">
        <f>C9/1000</f>
        <v>0.09437999999999999</v>
      </c>
    </row>
    <row r="10" spans="1:4" ht="15.75">
      <c r="A10" s="12">
        <f>ROW(A2)</f>
        <v>2</v>
      </c>
      <c r="B10" s="23" t="s">
        <v>50</v>
      </c>
      <c r="C10" s="38">
        <v>97.45</v>
      </c>
      <c r="D10" s="34">
        <f>C10/1000</f>
        <v>0.09745000000000001</v>
      </c>
    </row>
    <row r="11" spans="1:4" ht="15.75">
      <c r="A11" s="12">
        <f>ROW(A3)</f>
        <v>3</v>
      </c>
      <c r="B11" s="23" t="s">
        <v>17</v>
      </c>
      <c r="C11" s="38">
        <v>101.18</v>
      </c>
      <c r="D11" s="34">
        <f>C11/1000</f>
        <v>0.10118</v>
      </c>
    </row>
    <row r="12" spans="1:4" ht="15.75">
      <c r="A12" s="12">
        <f>ROW(A4)</f>
        <v>4</v>
      </c>
      <c r="B12" s="23" t="s">
        <v>40</v>
      </c>
      <c r="C12" s="21">
        <v>101.76</v>
      </c>
      <c r="D12" s="34">
        <f>C12/1000</f>
        <v>0.10176</v>
      </c>
    </row>
    <row r="13" spans="1:4" ht="15.75">
      <c r="A13" s="12">
        <f>ROW(A5)</f>
        <v>5</v>
      </c>
      <c r="B13" s="23" t="s">
        <v>14</v>
      </c>
      <c r="C13" s="21">
        <v>103.5</v>
      </c>
      <c r="D13" s="34">
        <f>C13/1000</f>
        <v>0.1035</v>
      </c>
    </row>
    <row r="14" spans="1:4" ht="15.75">
      <c r="A14" s="12">
        <f>ROW(A6)</f>
        <v>6</v>
      </c>
      <c r="B14" s="23" t="s">
        <v>15</v>
      </c>
      <c r="C14" s="21">
        <v>107.5</v>
      </c>
      <c r="D14" s="34">
        <f>C14/1000</f>
        <v>0.1075</v>
      </c>
    </row>
    <row r="15" spans="1:4" s="20" customFormat="1" ht="15.75">
      <c r="A15" s="12">
        <f>ROW(A7)</f>
        <v>7</v>
      </c>
      <c r="B15" s="23" t="s">
        <v>47</v>
      </c>
      <c r="C15" s="21">
        <v>107.86</v>
      </c>
      <c r="D15" s="34">
        <f>C15/1000</f>
        <v>0.10786</v>
      </c>
    </row>
    <row r="16" spans="1:4" ht="15.75">
      <c r="A16" s="12">
        <f>ROW(A8)</f>
        <v>8</v>
      </c>
      <c r="B16" s="23" t="s">
        <v>33</v>
      </c>
      <c r="C16" s="21">
        <v>107.87</v>
      </c>
      <c r="D16" s="34">
        <f>C16/1000</f>
        <v>0.10787000000000001</v>
      </c>
    </row>
    <row r="17" spans="1:4" ht="15.75">
      <c r="A17" s="12">
        <f>ROW(A9)</f>
        <v>9</v>
      </c>
      <c r="B17" s="23" t="s">
        <v>10</v>
      </c>
      <c r="C17" s="21">
        <v>108.2</v>
      </c>
      <c r="D17" s="34">
        <f>C17/1000</f>
        <v>0.1082</v>
      </c>
    </row>
    <row r="18" spans="1:4" ht="15.75">
      <c r="A18" s="12">
        <f>ROW(A10)</f>
        <v>10</v>
      </c>
      <c r="B18" s="23" t="s">
        <v>16</v>
      </c>
      <c r="C18" s="21">
        <v>109.5</v>
      </c>
      <c r="D18" s="34">
        <f>C18/1000</f>
        <v>0.1095</v>
      </c>
    </row>
    <row r="19" spans="1:4" ht="15.75">
      <c r="A19" s="12">
        <f>ROW(A11)</f>
        <v>11</v>
      </c>
      <c r="B19" s="23" t="s">
        <v>32</v>
      </c>
      <c r="C19" s="21">
        <v>110</v>
      </c>
      <c r="D19" s="34">
        <f>C19/1000</f>
        <v>0.11</v>
      </c>
    </row>
    <row r="20" spans="1:4" ht="15.75">
      <c r="A20" s="12">
        <f>ROW(A12)</f>
        <v>12</v>
      </c>
      <c r="B20" s="23" t="s">
        <v>42</v>
      </c>
      <c r="C20" s="21">
        <v>110.1</v>
      </c>
      <c r="D20" s="34">
        <f>C20/1000</f>
        <v>0.11009999999999999</v>
      </c>
    </row>
    <row r="21" spans="1:4" s="24" customFormat="1" ht="15.75">
      <c r="A21" s="12">
        <f>ROW(A13)</f>
        <v>13</v>
      </c>
      <c r="B21" s="23" t="s">
        <v>22</v>
      </c>
      <c r="C21" s="21">
        <v>111.03</v>
      </c>
      <c r="D21" s="34">
        <f>C21/1000</f>
        <v>0.11103</v>
      </c>
    </row>
    <row r="22" spans="1:4" ht="15.75">
      <c r="A22" s="12">
        <f>ROW(A14)</f>
        <v>14</v>
      </c>
      <c r="B22" s="23" t="s">
        <v>41</v>
      </c>
      <c r="C22" s="21">
        <v>112.7</v>
      </c>
      <c r="D22" s="34">
        <f>C22/1000</f>
        <v>0.11270000000000001</v>
      </c>
    </row>
    <row r="23" spans="1:4" ht="15.75">
      <c r="A23" s="12">
        <f>ROW(A15)</f>
        <v>15</v>
      </c>
      <c r="B23" s="39" t="s">
        <v>52</v>
      </c>
      <c r="C23" s="42">
        <v>114.16</v>
      </c>
      <c r="D23" s="41">
        <f>C23/1000</f>
        <v>0.11416</v>
      </c>
    </row>
    <row r="24" spans="1:4" ht="15.75">
      <c r="A24" s="12">
        <f>ROW(A16)</f>
        <v>16</v>
      </c>
      <c r="B24" s="23" t="s">
        <v>26</v>
      </c>
      <c r="C24" s="21">
        <v>116.77</v>
      </c>
      <c r="D24" s="34">
        <f>C24/1000</f>
        <v>0.11677</v>
      </c>
    </row>
    <row r="25" spans="1:4" ht="15.75">
      <c r="A25" s="12">
        <f>ROW(A17)</f>
        <v>17</v>
      </c>
      <c r="B25" s="23" t="s">
        <v>27</v>
      </c>
      <c r="C25" s="21">
        <v>118.75</v>
      </c>
      <c r="D25" s="34">
        <f>C25/1000</f>
        <v>0.11875</v>
      </c>
    </row>
    <row r="26" spans="1:4" ht="15.75">
      <c r="A26" s="12">
        <f>ROW(A18)</f>
        <v>18</v>
      </c>
      <c r="B26" s="23" t="s">
        <v>13</v>
      </c>
      <c r="C26" s="21">
        <v>118.9</v>
      </c>
      <c r="D26" s="34">
        <f>C26/1000</f>
        <v>0.1189</v>
      </c>
    </row>
    <row r="27" spans="1:4" ht="15.75">
      <c r="A27" s="12">
        <f>ROW(A19)</f>
        <v>19</v>
      </c>
      <c r="B27" s="23" t="s">
        <v>12</v>
      </c>
      <c r="C27" s="21">
        <v>119</v>
      </c>
      <c r="D27" s="34">
        <f>C27/1000</f>
        <v>0.119</v>
      </c>
    </row>
    <row r="28" spans="1:4" ht="15.75">
      <c r="A28" s="12">
        <f>ROW(A20)</f>
        <v>20</v>
      </c>
      <c r="B28" s="23" t="s">
        <v>19</v>
      </c>
      <c r="C28" s="21">
        <v>125.19</v>
      </c>
      <c r="D28" s="34">
        <f>C28/1000</f>
        <v>0.12519</v>
      </c>
    </row>
    <row r="29" spans="1:4" ht="15.75">
      <c r="A29" s="12">
        <f>ROW(A21)</f>
        <v>21</v>
      </c>
      <c r="B29" s="23" t="s">
        <v>51</v>
      </c>
      <c r="C29" s="21">
        <v>125.3</v>
      </c>
      <c r="D29" s="34">
        <f>C29/1000</f>
        <v>0.1253</v>
      </c>
    </row>
    <row r="30" spans="1:4" ht="15.75">
      <c r="A30" s="12">
        <f>ROW(A22)</f>
        <v>22</v>
      </c>
      <c r="B30" s="23" t="s">
        <v>46</v>
      </c>
      <c r="C30" s="21">
        <v>125.66</v>
      </c>
      <c r="D30" s="34">
        <f>C30/1000</f>
        <v>0.12566</v>
      </c>
    </row>
    <row r="31" spans="1:4" ht="15.75">
      <c r="A31" s="12">
        <f>ROW(A23)</f>
        <v>23</v>
      </c>
      <c r="B31" s="23" t="s">
        <v>29</v>
      </c>
      <c r="C31" s="21">
        <v>125.8</v>
      </c>
      <c r="D31" s="34">
        <f>C31/1000</f>
        <v>0.1258</v>
      </c>
    </row>
    <row r="32" spans="1:4" ht="15.75">
      <c r="A32" s="12">
        <f>ROW(A24)</f>
        <v>24</v>
      </c>
      <c r="B32" s="23" t="s">
        <v>39</v>
      </c>
      <c r="C32" s="21">
        <v>126.24</v>
      </c>
      <c r="D32" s="34">
        <f>C32/1000</f>
        <v>0.12624</v>
      </c>
    </row>
    <row r="33" spans="1:4" ht="15.75">
      <c r="A33" s="12">
        <f>ROW(A25)</f>
        <v>25</v>
      </c>
      <c r="B33" s="23" t="s">
        <v>11</v>
      </c>
      <c r="C33" s="21">
        <v>126.53</v>
      </c>
      <c r="D33" s="34">
        <f>C33/1000</f>
        <v>0.12653</v>
      </c>
    </row>
    <row r="34" spans="1:4" ht="15.75">
      <c r="A34" s="12">
        <f>ROW(A26)</f>
        <v>26</v>
      </c>
      <c r="B34" s="23" t="s">
        <v>34</v>
      </c>
      <c r="C34" s="21">
        <v>126.98</v>
      </c>
      <c r="D34" s="34">
        <f>C34/1000</f>
        <v>0.12698</v>
      </c>
    </row>
    <row r="35" spans="1:4" ht="15.75">
      <c r="A35" s="12">
        <f>ROW(A27)</f>
        <v>27</v>
      </c>
      <c r="B35" s="23" t="s">
        <v>24</v>
      </c>
      <c r="C35" s="38">
        <v>127</v>
      </c>
      <c r="D35" s="34">
        <f>C35/1000</f>
        <v>0.127</v>
      </c>
    </row>
    <row r="36" spans="1:4" ht="15.75">
      <c r="A36" s="12">
        <f>ROW(A28)</f>
        <v>28</v>
      </c>
      <c r="B36" s="23" t="s">
        <v>38</v>
      </c>
      <c r="C36" s="21">
        <v>127.5</v>
      </c>
      <c r="D36" s="34">
        <f>C36/1000</f>
        <v>0.1275</v>
      </c>
    </row>
    <row r="37" spans="1:4" ht="15.75">
      <c r="A37" s="12">
        <f>ROW(A29)</f>
        <v>29</v>
      </c>
      <c r="B37" s="23" t="s">
        <v>31</v>
      </c>
      <c r="C37" s="21">
        <v>127.6</v>
      </c>
      <c r="D37" s="34">
        <f>C37/1000</f>
        <v>0.1276</v>
      </c>
    </row>
    <row r="38" spans="1:4" ht="15.75">
      <c r="A38" s="12">
        <f>ROW(A30)</f>
        <v>30</v>
      </c>
      <c r="B38" s="23" t="s">
        <v>36</v>
      </c>
      <c r="C38" s="21">
        <v>127.62</v>
      </c>
      <c r="D38" s="34">
        <f>C38/1000</f>
        <v>0.12762</v>
      </c>
    </row>
    <row r="39" spans="1:4" ht="15.75">
      <c r="A39" s="12">
        <f>ROW(A31)</f>
        <v>31</v>
      </c>
      <c r="B39" s="23" t="s">
        <v>37</v>
      </c>
      <c r="C39" s="21">
        <v>131</v>
      </c>
      <c r="D39" s="34">
        <f>C39/1000</f>
        <v>0.131</v>
      </c>
    </row>
    <row r="40" spans="1:4" ht="15.75">
      <c r="A40" s="12">
        <f>ROW(A32)</f>
        <v>32</v>
      </c>
      <c r="B40" s="23" t="s">
        <v>20</v>
      </c>
      <c r="C40" s="21">
        <v>132.55</v>
      </c>
      <c r="D40" s="34">
        <f>C40/1000</f>
        <v>0.13255</v>
      </c>
    </row>
    <row r="41" spans="1:4" s="13" customFormat="1" ht="15.75">
      <c r="A41" s="12">
        <f>ROW(A33)</f>
        <v>33</v>
      </c>
      <c r="B41" s="23" t="s">
        <v>18</v>
      </c>
      <c r="C41" s="21">
        <v>133</v>
      </c>
      <c r="D41" s="34">
        <f>C41/1000</f>
        <v>0.133</v>
      </c>
    </row>
    <row r="42" spans="1:4" s="13" customFormat="1" ht="15.75">
      <c r="A42" s="12">
        <f>ROW(A34)</f>
        <v>34</v>
      </c>
      <c r="B42" s="23" t="s">
        <v>23</v>
      </c>
      <c r="C42" s="21">
        <v>134</v>
      </c>
      <c r="D42" s="34">
        <f>C42/1000</f>
        <v>0.134</v>
      </c>
    </row>
    <row r="43" spans="1:4" ht="15.75">
      <c r="A43" s="12">
        <f>ROW(A35)</f>
        <v>35</v>
      </c>
      <c r="B43" s="23" t="s">
        <v>28</v>
      </c>
      <c r="C43" s="21">
        <v>135.1</v>
      </c>
      <c r="D43" s="34">
        <f>C43/1000</f>
        <v>0.1351</v>
      </c>
    </row>
    <row r="44" spans="1:4" ht="15.75">
      <c r="A44" s="12">
        <f>ROW(A36)</f>
        <v>36</v>
      </c>
      <c r="B44" s="23" t="s">
        <v>9</v>
      </c>
      <c r="C44" s="21">
        <v>135.3</v>
      </c>
      <c r="D44" s="34">
        <f>C44/1000</f>
        <v>0.1353</v>
      </c>
    </row>
    <row r="45" spans="1:4" ht="15.75">
      <c r="A45" s="12">
        <f>ROW(A37)</f>
        <v>37</v>
      </c>
      <c r="B45" s="23" t="s">
        <v>49</v>
      </c>
      <c r="C45" s="21">
        <v>135.5</v>
      </c>
      <c r="D45" s="34">
        <f>C45/1000</f>
        <v>0.1355</v>
      </c>
    </row>
    <row r="46" spans="1:4" ht="15.75">
      <c r="A46" s="12">
        <f>ROW(A38)</f>
        <v>38</v>
      </c>
      <c r="B46" s="23" t="s">
        <v>21</v>
      </c>
      <c r="C46" s="21">
        <v>138.85</v>
      </c>
      <c r="D46" s="34">
        <f>C46/1000</f>
        <v>0.13885</v>
      </c>
    </row>
    <row r="47" spans="1:4" ht="15.75">
      <c r="A47" s="12">
        <f>ROW(A39)</f>
        <v>39</v>
      </c>
      <c r="B47" s="23" t="s">
        <v>30</v>
      </c>
      <c r="C47" s="21">
        <v>139.5</v>
      </c>
      <c r="D47" s="34">
        <f>C47/1000</f>
        <v>0.1395</v>
      </c>
    </row>
    <row r="48" spans="1:4" ht="15.75">
      <c r="A48" s="12">
        <f>ROW(A40)</f>
        <v>40</v>
      </c>
      <c r="B48" s="23" t="s">
        <v>48</v>
      </c>
      <c r="C48" s="38">
        <v>142.42</v>
      </c>
      <c r="D48" s="34">
        <f>C48/1000</f>
        <v>0.14242</v>
      </c>
    </row>
    <row r="49" spans="1:4" ht="15.75">
      <c r="A49" s="12">
        <f>ROW(A41)</f>
        <v>41</v>
      </c>
      <c r="B49" s="23" t="s">
        <v>45</v>
      </c>
      <c r="C49" s="21">
        <v>143.49</v>
      </c>
      <c r="D49" s="34">
        <f>C49/1000</f>
        <v>0.14349</v>
      </c>
    </row>
    <row r="50" spans="1:4" ht="15.75">
      <c r="A50" s="12">
        <f>ROW(A42)</f>
        <v>42</v>
      </c>
      <c r="B50" s="23" t="s">
        <v>25</v>
      </c>
      <c r="C50" s="21">
        <v>147</v>
      </c>
      <c r="D50" s="34">
        <f>C50/1000</f>
        <v>0.147</v>
      </c>
    </row>
    <row r="51" spans="1:4" ht="16.5" thickBot="1">
      <c r="A51" s="14"/>
      <c r="B51" s="2"/>
      <c r="C51" s="15"/>
      <c r="D51" s="17"/>
    </row>
    <row r="52" spans="1:4" ht="15.75">
      <c r="A52" s="14"/>
      <c r="B52" s="2"/>
      <c r="C52" s="58" t="s">
        <v>3</v>
      </c>
      <c r="D52" s="59"/>
    </row>
    <row r="53" spans="1:4" ht="16.5" thickBot="1">
      <c r="A53" s="14"/>
      <c r="B53" s="2"/>
      <c r="C53" s="25" t="s">
        <v>7</v>
      </c>
      <c r="D53" s="5" t="s">
        <v>8</v>
      </c>
    </row>
    <row r="54" spans="1:4" ht="16.5" thickBot="1">
      <c r="A54" s="24"/>
      <c r="B54" s="69" t="s">
        <v>44</v>
      </c>
      <c r="C54" s="10">
        <f>AVERAGE(C9:C50)</f>
        <v>121.6604761904762</v>
      </c>
      <c r="D54" s="18">
        <f>AVERAGE(D9:D50)</f>
        <v>0.1216604761904762</v>
      </c>
    </row>
  </sheetData>
  <sheetProtection/>
  <mergeCells count="2">
    <mergeCell ref="C7:D7"/>
    <mergeCell ref="C52:D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4" max="4" width="11.7109375" style="0" bestFit="1" customWidth="1"/>
  </cols>
  <sheetData>
    <row r="1" spans="1:4" ht="15.75">
      <c r="A1" s="1"/>
      <c r="B1" s="65" t="s">
        <v>0</v>
      </c>
      <c r="C1" s="1"/>
      <c r="D1" s="1"/>
    </row>
    <row r="2" spans="1:4" ht="15.75">
      <c r="A2" s="1"/>
      <c r="B2" s="65"/>
      <c r="C2" s="1"/>
      <c r="D2" s="1"/>
    </row>
    <row r="3" spans="1:4" ht="15.75">
      <c r="A3" s="1"/>
      <c r="B3" s="66" t="s">
        <v>53</v>
      </c>
      <c r="C3" s="1"/>
      <c r="D3" s="1"/>
    </row>
    <row r="4" spans="1:4" ht="15.75">
      <c r="A4" s="1"/>
      <c r="B4" s="66" t="s">
        <v>43</v>
      </c>
      <c r="C4" s="1"/>
      <c r="D4" s="1"/>
    </row>
    <row r="5" spans="1:4" ht="15.75">
      <c r="A5" s="1"/>
      <c r="B5" s="66" t="s">
        <v>1</v>
      </c>
      <c r="C5" s="1"/>
      <c r="D5" s="1"/>
    </row>
    <row r="6" spans="1:4" ht="16.5" thickBot="1">
      <c r="A6" s="1"/>
      <c r="B6" s="66"/>
      <c r="C6" s="1"/>
      <c r="D6" s="1"/>
    </row>
    <row r="7" spans="1:4" ht="16.5" thickBot="1">
      <c r="A7" s="1"/>
      <c r="B7" s="67"/>
      <c r="C7" s="63" t="s">
        <v>4</v>
      </c>
      <c r="D7" s="64"/>
    </row>
    <row r="8" spans="1:4" ht="16.5" thickBot="1">
      <c r="A8" s="11"/>
      <c r="B8" s="68" t="s">
        <v>6</v>
      </c>
      <c r="C8" s="30" t="s">
        <v>7</v>
      </c>
      <c r="D8" s="31" t="s">
        <v>8</v>
      </c>
    </row>
    <row r="9" spans="1:4" ht="15.75">
      <c r="A9" s="12">
        <f>ROW(A1)</f>
        <v>1</v>
      </c>
      <c r="B9" s="23" t="s">
        <v>35</v>
      </c>
      <c r="C9" s="21">
        <v>126.31</v>
      </c>
      <c r="D9" s="34">
        <f>C9/1500</f>
        <v>0.08420666666666667</v>
      </c>
    </row>
    <row r="10" spans="1:4" ht="15.75">
      <c r="A10" s="12">
        <f>ROW(A2)</f>
        <v>2</v>
      </c>
      <c r="B10" s="23" t="s">
        <v>50</v>
      </c>
      <c r="C10" s="38">
        <v>136.43</v>
      </c>
      <c r="D10" s="34">
        <f>C10/1500</f>
        <v>0.09095333333333334</v>
      </c>
    </row>
    <row r="11" spans="1:4" ht="15.75">
      <c r="A11" s="12">
        <f>ROW(A3)</f>
        <v>3</v>
      </c>
      <c r="B11" s="23" t="s">
        <v>47</v>
      </c>
      <c r="C11" s="21">
        <v>136.56</v>
      </c>
      <c r="D11" s="34">
        <f>C11/1500</f>
        <v>0.09104</v>
      </c>
    </row>
    <row r="12" spans="1:4" ht="15.75">
      <c r="A12" s="12">
        <f>ROW(A4)</f>
        <v>4</v>
      </c>
      <c r="B12" s="23" t="s">
        <v>17</v>
      </c>
      <c r="C12" s="38">
        <v>137.57</v>
      </c>
      <c r="D12" s="34">
        <f>C12/1500</f>
        <v>0.09171333333333333</v>
      </c>
    </row>
    <row r="13" spans="1:4" ht="15.75">
      <c r="A13" s="12">
        <f>ROW(A5)</f>
        <v>5</v>
      </c>
      <c r="B13" s="23" t="s">
        <v>33</v>
      </c>
      <c r="C13" s="21">
        <v>138.81</v>
      </c>
      <c r="D13" s="34">
        <f>C13/1500</f>
        <v>0.09254</v>
      </c>
    </row>
    <row r="14" spans="1:4" ht="15.75">
      <c r="A14" s="12">
        <f>ROW(A6)</f>
        <v>6</v>
      </c>
      <c r="B14" s="23" t="s">
        <v>40</v>
      </c>
      <c r="C14" s="21">
        <v>139.26</v>
      </c>
      <c r="D14" s="34">
        <f>C14/1500</f>
        <v>0.09283999999999999</v>
      </c>
    </row>
    <row r="15" spans="1:4" ht="15.75">
      <c r="A15" s="12">
        <f>ROW(A7)</f>
        <v>7</v>
      </c>
      <c r="B15" s="23" t="s">
        <v>14</v>
      </c>
      <c r="C15" s="21">
        <v>145.75</v>
      </c>
      <c r="D15" s="34">
        <f>C15/1500</f>
        <v>0.09716666666666667</v>
      </c>
    </row>
    <row r="16" spans="1:4" ht="15.75">
      <c r="A16" s="12">
        <f>ROW(A8)</f>
        <v>8</v>
      </c>
      <c r="B16" s="23" t="s">
        <v>10</v>
      </c>
      <c r="C16" s="21">
        <v>147.2</v>
      </c>
      <c r="D16" s="34">
        <f>C16/1500</f>
        <v>0.09813333333333332</v>
      </c>
    </row>
    <row r="17" spans="1:4" ht="15.75">
      <c r="A17" s="12">
        <f>ROW(A9)</f>
        <v>9</v>
      </c>
      <c r="B17" s="23" t="s">
        <v>41</v>
      </c>
      <c r="C17" s="21">
        <v>148.35</v>
      </c>
      <c r="D17" s="34">
        <f>C17/1500</f>
        <v>0.0989</v>
      </c>
    </row>
    <row r="18" spans="1:4" s="20" customFormat="1" ht="15.75">
      <c r="A18" s="12">
        <f>ROW(A10)</f>
        <v>10</v>
      </c>
      <c r="B18" s="23" t="s">
        <v>42</v>
      </c>
      <c r="C18" s="21">
        <v>149.6</v>
      </c>
      <c r="D18" s="34">
        <f>C18/1500</f>
        <v>0.09973333333333333</v>
      </c>
    </row>
    <row r="19" spans="1:4" ht="15.75">
      <c r="A19" s="12">
        <f>ROW(A11)</f>
        <v>11</v>
      </c>
      <c r="B19" s="23" t="s">
        <v>22</v>
      </c>
      <c r="C19" s="21">
        <v>152.43</v>
      </c>
      <c r="D19" s="34">
        <f>C19/1500</f>
        <v>0.10162</v>
      </c>
    </row>
    <row r="20" spans="1:4" ht="15.75">
      <c r="A20" s="12">
        <f>ROW(A12)</f>
        <v>12</v>
      </c>
      <c r="B20" s="23" t="s">
        <v>32</v>
      </c>
      <c r="C20" s="21">
        <v>152.5</v>
      </c>
      <c r="D20" s="34">
        <f>C20/1500</f>
        <v>0.10166666666666667</v>
      </c>
    </row>
    <row r="21" spans="1:4" ht="15.75">
      <c r="A21" s="12">
        <f>ROW(A13)</f>
        <v>13</v>
      </c>
      <c r="B21" s="23" t="s">
        <v>15</v>
      </c>
      <c r="C21" s="21">
        <v>153.5</v>
      </c>
      <c r="D21" s="34">
        <f>C21/1500</f>
        <v>0.10233333333333333</v>
      </c>
    </row>
    <row r="22" spans="1:4" s="24" customFormat="1" ht="15.75">
      <c r="A22" s="12">
        <f>ROW(A14)</f>
        <v>14</v>
      </c>
      <c r="B22" s="23" t="s">
        <v>16</v>
      </c>
      <c r="C22" s="21">
        <v>154.25</v>
      </c>
      <c r="D22" s="34">
        <f>C22/1500</f>
        <v>0.10283333333333333</v>
      </c>
    </row>
    <row r="23" spans="1:4" ht="15.75">
      <c r="A23" s="12">
        <f>ROW(A15)</f>
        <v>15</v>
      </c>
      <c r="B23" s="23" t="s">
        <v>13</v>
      </c>
      <c r="C23" s="21">
        <v>160.35</v>
      </c>
      <c r="D23" s="34">
        <f>C23/1500</f>
        <v>0.1069</v>
      </c>
    </row>
    <row r="24" spans="1:4" ht="15.75">
      <c r="A24" s="12">
        <f>ROW(A16)</f>
        <v>16</v>
      </c>
      <c r="B24" s="39" t="s">
        <v>52</v>
      </c>
      <c r="C24" s="42">
        <v>160.51</v>
      </c>
      <c r="D24" s="41">
        <f>C24/1500</f>
        <v>0.10700666666666667</v>
      </c>
    </row>
    <row r="25" spans="1:4" ht="15.75">
      <c r="A25" s="12">
        <f>ROW(A17)</f>
        <v>17</v>
      </c>
      <c r="B25" s="23" t="s">
        <v>26</v>
      </c>
      <c r="C25" s="21">
        <v>163.41</v>
      </c>
      <c r="D25" s="34">
        <f>C25/1500</f>
        <v>0.10894</v>
      </c>
    </row>
    <row r="26" spans="1:4" ht="15.75">
      <c r="A26" s="12">
        <f>ROW(A18)</f>
        <v>18</v>
      </c>
      <c r="B26" s="23" t="s">
        <v>27</v>
      </c>
      <c r="C26" s="21">
        <v>164.75</v>
      </c>
      <c r="D26" s="34">
        <f>C26/1500</f>
        <v>0.10983333333333334</v>
      </c>
    </row>
    <row r="27" spans="1:4" ht="15.75">
      <c r="A27" s="12">
        <f>ROW(A19)</f>
        <v>19</v>
      </c>
      <c r="B27" s="23" t="s">
        <v>46</v>
      </c>
      <c r="C27" s="21">
        <v>167.93</v>
      </c>
      <c r="D27" s="34">
        <f>C27/1500</f>
        <v>0.11195333333333334</v>
      </c>
    </row>
    <row r="28" spans="1:4" ht="15.75">
      <c r="A28" s="12">
        <f>ROW(A20)</f>
        <v>20</v>
      </c>
      <c r="B28" s="23" t="s">
        <v>12</v>
      </c>
      <c r="C28" s="21">
        <v>170.5</v>
      </c>
      <c r="D28" s="34">
        <f>C28/1500</f>
        <v>0.11366666666666667</v>
      </c>
    </row>
    <row r="29" spans="1:4" ht="15.75">
      <c r="A29" s="12">
        <f>ROW(A21)</f>
        <v>21</v>
      </c>
      <c r="B29" s="23" t="s">
        <v>31</v>
      </c>
      <c r="C29" s="21">
        <v>171.85</v>
      </c>
      <c r="D29" s="34">
        <f>C29/1500</f>
        <v>0.11456666666666666</v>
      </c>
    </row>
    <row r="30" spans="1:4" ht="15.75">
      <c r="A30" s="12">
        <f>ROW(A22)</f>
        <v>22</v>
      </c>
      <c r="B30" s="23" t="s">
        <v>51</v>
      </c>
      <c r="C30" s="21">
        <v>172.8</v>
      </c>
      <c r="D30" s="34">
        <f>C30/1500</f>
        <v>0.11520000000000001</v>
      </c>
    </row>
    <row r="31" spans="1:4" ht="15.75">
      <c r="A31" s="12">
        <f>ROW(A23)</f>
        <v>23</v>
      </c>
      <c r="B31" s="23" t="s">
        <v>29</v>
      </c>
      <c r="C31" s="21">
        <v>173.7</v>
      </c>
      <c r="D31" s="34">
        <f>C31/1500</f>
        <v>0.11579999999999999</v>
      </c>
    </row>
    <row r="32" spans="1:4" ht="15.75">
      <c r="A32" s="12">
        <f>ROW(A24)</f>
        <v>24</v>
      </c>
      <c r="B32" s="23" t="s">
        <v>36</v>
      </c>
      <c r="C32" s="21">
        <v>175.57</v>
      </c>
      <c r="D32" s="34">
        <f>C32/1500</f>
        <v>0.11704666666666666</v>
      </c>
    </row>
    <row r="33" spans="1:4" ht="15.75">
      <c r="A33" s="12">
        <f>ROW(A25)</f>
        <v>25</v>
      </c>
      <c r="B33" s="23" t="s">
        <v>38</v>
      </c>
      <c r="C33" s="21">
        <v>176.74</v>
      </c>
      <c r="D33" s="34">
        <f>C33/1500</f>
        <v>0.11782666666666668</v>
      </c>
    </row>
    <row r="34" spans="1:4" ht="15.75">
      <c r="A34" s="12">
        <f>ROW(A26)</f>
        <v>26</v>
      </c>
      <c r="B34" s="23" t="s">
        <v>19</v>
      </c>
      <c r="C34" s="21">
        <v>178.19</v>
      </c>
      <c r="D34" s="34">
        <f>C34/1500</f>
        <v>0.11879333333333333</v>
      </c>
    </row>
    <row r="35" spans="1:4" ht="15.75">
      <c r="A35" s="12">
        <f>ROW(A27)</f>
        <v>27</v>
      </c>
      <c r="B35" s="23" t="s">
        <v>11</v>
      </c>
      <c r="C35" s="21">
        <v>178.34</v>
      </c>
      <c r="D35" s="34">
        <f>C35/1500</f>
        <v>0.11889333333333334</v>
      </c>
    </row>
    <row r="36" spans="1:4" ht="15.75">
      <c r="A36" s="12">
        <f>ROW(A28)</f>
        <v>28</v>
      </c>
      <c r="B36" s="23" t="s">
        <v>39</v>
      </c>
      <c r="C36" s="21">
        <v>178.49</v>
      </c>
      <c r="D36" s="34">
        <f>C36/1500</f>
        <v>0.11899333333333334</v>
      </c>
    </row>
    <row r="37" spans="1:4" ht="15.75">
      <c r="A37" s="12">
        <f>ROW(A29)</f>
        <v>29</v>
      </c>
      <c r="B37" s="23" t="s">
        <v>34</v>
      </c>
      <c r="C37" s="21">
        <v>182.47</v>
      </c>
      <c r="D37" s="34">
        <f>C37/1500</f>
        <v>0.12164666666666667</v>
      </c>
    </row>
    <row r="38" spans="1:4" ht="15.75">
      <c r="A38" s="12">
        <f>ROW(A30)</f>
        <v>30</v>
      </c>
      <c r="B38" s="23" t="s">
        <v>24</v>
      </c>
      <c r="C38" s="38">
        <v>183</v>
      </c>
      <c r="D38" s="34">
        <f>C38/1500</f>
        <v>0.122</v>
      </c>
    </row>
    <row r="39" spans="1:4" ht="15.75">
      <c r="A39" s="12">
        <f>ROW(A31)</f>
        <v>31</v>
      </c>
      <c r="B39" s="23" t="s">
        <v>20</v>
      </c>
      <c r="C39" s="21">
        <v>184.48</v>
      </c>
      <c r="D39" s="34">
        <f>C39/1500</f>
        <v>0.12298666666666666</v>
      </c>
    </row>
    <row r="40" spans="1:4" ht="15.75">
      <c r="A40" s="12">
        <f>ROW(A32)</f>
        <v>32</v>
      </c>
      <c r="B40" s="23" t="s">
        <v>18</v>
      </c>
      <c r="C40" s="21">
        <v>184.5</v>
      </c>
      <c r="D40" s="34">
        <f>C40/1500</f>
        <v>0.123</v>
      </c>
    </row>
    <row r="41" spans="1:4" ht="15.75">
      <c r="A41" s="12">
        <f>ROW(A33)</f>
        <v>33</v>
      </c>
      <c r="B41" s="23" t="s">
        <v>30</v>
      </c>
      <c r="C41" s="21">
        <v>186.75</v>
      </c>
      <c r="D41" s="34">
        <f>C41/1500</f>
        <v>0.1245</v>
      </c>
    </row>
    <row r="42" spans="1:4" s="13" customFormat="1" ht="15.75">
      <c r="A42" s="12">
        <f>ROW(A34)</f>
        <v>34</v>
      </c>
      <c r="B42" s="23" t="s">
        <v>49</v>
      </c>
      <c r="C42" s="21">
        <v>188.5</v>
      </c>
      <c r="D42" s="34">
        <f>C42/1500</f>
        <v>0.12566666666666668</v>
      </c>
    </row>
    <row r="43" spans="1:4" ht="15.75">
      <c r="A43" s="12">
        <f>ROW(A35)</f>
        <v>35</v>
      </c>
      <c r="B43" s="23" t="s">
        <v>9</v>
      </c>
      <c r="C43" s="21">
        <v>189.2</v>
      </c>
      <c r="D43" s="34">
        <f>C43/1500</f>
        <v>0.12613333333333332</v>
      </c>
    </row>
    <row r="44" spans="1:4" ht="15.75">
      <c r="A44" s="12">
        <f>ROW(A36)</f>
        <v>36</v>
      </c>
      <c r="B44" s="23" t="s">
        <v>37</v>
      </c>
      <c r="C44" s="21">
        <v>191</v>
      </c>
      <c r="D44" s="34">
        <f>C44/1500</f>
        <v>0.12733333333333333</v>
      </c>
    </row>
    <row r="45" spans="1:4" s="13" customFormat="1" ht="15.75">
      <c r="A45" s="12">
        <f>ROW(A37)</f>
        <v>37</v>
      </c>
      <c r="B45" s="23" t="s">
        <v>48</v>
      </c>
      <c r="C45" s="38">
        <v>191.13</v>
      </c>
      <c r="D45" s="34">
        <f>C45/1500</f>
        <v>0.12742</v>
      </c>
    </row>
    <row r="46" spans="1:4" ht="15.75">
      <c r="A46" s="12">
        <f>ROW(A38)</f>
        <v>38</v>
      </c>
      <c r="B46" s="23" t="s">
        <v>21</v>
      </c>
      <c r="C46" s="21">
        <v>192.1</v>
      </c>
      <c r="D46" s="34">
        <f>C46/1500</f>
        <v>0.12806666666666666</v>
      </c>
    </row>
    <row r="47" spans="1:4" ht="15.75">
      <c r="A47" s="12">
        <f>ROW(A39)</f>
        <v>39</v>
      </c>
      <c r="B47" s="23" t="s">
        <v>28</v>
      </c>
      <c r="C47" s="21">
        <v>192.85</v>
      </c>
      <c r="D47" s="34">
        <f>C47/1500</f>
        <v>0.12856666666666666</v>
      </c>
    </row>
    <row r="48" spans="1:4" ht="15.75">
      <c r="A48" s="12">
        <f>ROW(A40)</f>
        <v>40</v>
      </c>
      <c r="B48" s="23" t="s">
        <v>23</v>
      </c>
      <c r="C48" s="21">
        <v>193</v>
      </c>
      <c r="D48" s="34">
        <f>C48/1500</f>
        <v>0.12866666666666668</v>
      </c>
    </row>
    <row r="49" spans="1:4" ht="15.75">
      <c r="A49" s="12">
        <f>ROW(A41)</f>
        <v>41</v>
      </c>
      <c r="B49" s="23" t="s">
        <v>25</v>
      </c>
      <c r="C49" s="21">
        <v>198.65</v>
      </c>
      <c r="D49" s="34">
        <f>C49/1500</f>
        <v>0.13243333333333335</v>
      </c>
    </row>
    <row r="50" spans="1:4" ht="15.75">
      <c r="A50" s="12">
        <f>ROW(A42)</f>
        <v>42</v>
      </c>
      <c r="B50" s="23" t="s">
        <v>45</v>
      </c>
      <c r="C50" s="21">
        <v>198.74</v>
      </c>
      <c r="D50" s="34">
        <f>C50/1500</f>
        <v>0.13249333333333335</v>
      </c>
    </row>
    <row r="51" spans="1:4" ht="16.5" thickBot="1">
      <c r="A51" s="14"/>
      <c r="B51" s="2"/>
      <c r="C51" s="15"/>
      <c r="D51" s="17"/>
    </row>
    <row r="52" spans="1:4" ht="15.75">
      <c r="A52" s="14"/>
      <c r="B52" s="2"/>
      <c r="C52" s="44" t="s">
        <v>4</v>
      </c>
      <c r="D52" s="45"/>
    </row>
    <row r="53" spans="1:4" ht="16.5" thickBot="1">
      <c r="A53" s="14"/>
      <c r="B53" s="2"/>
      <c r="C53" s="6" t="s">
        <v>7</v>
      </c>
      <c r="D53" s="7" t="s">
        <v>8</v>
      </c>
    </row>
    <row r="54" spans="1:4" ht="16.5" thickBot="1">
      <c r="A54" s="24"/>
      <c r="B54" s="69" t="s">
        <v>44</v>
      </c>
      <c r="C54" s="10">
        <f>AVERAGE(C9:C50)</f>
        <v>168.28619047619046</v>
      </c>
      <c r="D54" s="18">
        <f>AVERAGE(D9:D50)</f>
        <v>0.11219079365079365</v>
      </c>
    </row>
  </sheetData>
  <sheetProtection/>
  <mergeCells count="2">
    <mergeCell ref="C7:D7"/>
    <mergeCell ref="C52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1" spans="1:4" ht="15.75">
      <c r="A1" s="1"/>
      <c r="B1" s="65" t="s">
        <v>0</v>
      </c>
      <c r="C1" s="1"/>
      <c r="D1" s="1"/>
    </row>
    <row r="2" spans="1:4" ht="15.75">
      <c r="A2" s="1"/>
      <c r="B2" s="65"/>
      <c r="C2" s="1"/>
      <c r="D2" s="1"/>
    </row>
    <row r="3" spans="1:4" ht="15.75">
      <c r="A3" s="1"/>
      <c r="B3" s="66" t="s">
        <v>53</v>
      </c>
      <c r="C3" s="1"/>
      <c r="D3" s="1"/>
    </row>
    <row r="4" spans="1:4" ht="15.75">
      <c r="A4" s="1"/>
      <c r="B4" s="66" t="s">
        <v>43</v>
      </c>
      <c r="C4" s="1"/>
      <c r="D4" s="1"/>
    </row>
    <row r="5" spans="1:4" ht="15.75">
      <c r="A5" s="1"/>
      <c r="B5" s="66" t="s">
        <v>1</v>
      </c>
      <c r="C5" s="1"/>
      <c r="D5" s="1"/>
    </row>
    <row r="6" spans="1:4" ht="16.5" thickBot="1">
      <c r="A6" s="1"/>
      <c r="B6" s="66"/>
      <c r="C6" s="1"/>
      <c r="D6" s="1"/>
    </row>
    <row r="7" spans="1:4" ht="16.5" thickBot="1">
      <c r="A7" s="1"/>
      <c r="B7" s="67"/>
      <c r="C7" s="54" t="s">
        <v>5</v>
      </c>
      <c r="D7" s="55"/>
    </row>
    <row r="8" spans="1:4" ht="32.25" thickBot="1">
      <c r="A8" s="11"/>
      <c r="B8" s="68" t="s">
        <v>6</v>
      </c>
      <c r="C8" s="32" t="s">
        <v>7</v>
      </c>
      <c r="D8" s="33" t="s">
        <v>8</v>
      </c>
    </row>
    <row r="9" spans="1:4" ht="15.75">
      <c r="A9" s="12">
        <f>ROW(A1)</f>
        <v>1</v>
      </c>
      <c r="B9" s="23" t="s">
        <v>35</v>
      </c>
      <c r="C9" s="21">
        <v>158.25</v>
      </c>
      <c r="D9" s="35">
        <f>C9/2000</f>
        <v>0.079125</v>
      </c>
    </row>
    <row r="10" spans="1:4" ht="15.75">
      <c r="A10" s="12">
        <f>ROW(A2)</f>
        <v>2</v>
      </c>
      <c r="B10" s="23" t="s">
        <v>47</v>
      </c>
      <c r="C10" s="21">
        <v>165.26</v>
      </c>
      <c r="D10" s="35">
        <f>C10/2000</f>
        <v>0.08263</v>
      </c>
    </row>
    <row r="11" spans="1:4" ht="15.75">
      <c r="A11" s="12">
        <f>ROW(A3)</f>
        <v>3</v>
      </c>
      <c r="B11" s="23" t="s">
        <v>33</v>
      </c>
      <c r="C11" s="21">
        <v>169.74</v>
      </c>
      <c r="D11" s="35">
        <f>C11/2000</f>
        <v>0.08487</v>
      </c>
    </row>
    <row r="12" spans="1:4" ht="15.75">
      <c r="A12" s="12">
        <f>ROW(A4)</f>
        <v>4</v>
      </c>
      <c r="B12" s="23" t="s">
        <v>17</v>
      </c>
      <c r="C12" s="38">
        <v>173.96</v>
      </c>
      <c r="D12" s="35">
        <f>C12/2000</f>
        <v>0.08698</v>
      </c>
    </row>
    <row r="13" spans="1:4" ht="15.75">
      <c r="A13" s="12">
        <f>ROW(A5)</f>
        <v>5</v>
      </c>
      <c r="B13" s="23" t="s">
        <v>50</v>
      </c>
      <c r="C13" s="38">
        <v>175.4</v>
      </c>
      <c r="D13" s="35">
        <f>C13/2000</f>
        <v>0.0877</v>
      </c>
    </row>
    <row r="14" spans="1:4" ht="15.75">
      <c r="A14" s="12">
        <f>ROW(A6)</f>
        <v>6</v>
      </c>
      <c r="B14" s="23" t="s">
        <v>40</v>
      </c>
      <c r="C14" s="21">
        <v>176.76</v>
      </c>
      <c r="D14" s="35">
        <f>C14/2000</f>
        <v>0.08838</v>
      </c>
    </row>
    <row r="15" spans="1:4" ht="15.75">
      <c r="A15" s="12">
        <f>ROW(A7)</f>
        <v>7</v>
      </c>
      <c r="B15" s="23" t="s">
        <v>41</v>
      </c>
      <c r="C15" s="21">
        <v>183.1</v>
      </c>
      <c r="D15" s="35">
        <f>C15/2000</f>
        <v>0.09154999999999999</v>
      </c>
    </row>
    <row r="16" spans="1:4" ht="15.75">
      <c r="A16" s="12">
        <f>ROW(A8)</f>
        <v>8</v>
      </c>
      <c r="B16" s="23" t="s">
        <v>10</v>
      </c>
      <c r="C16" s="21">
        <v>184.2</v>
      </c>
      <c r="D16" s="35">
        <f>C16/2000</f>
        <v>0.09209999999999999</v>
      </c>
    </row>
    <row r="17" spans="1:4" ht="15.75">
      <c r="A17" s="12">
        <f>ROW(A9)</f>
        <v>9</v>
      </c>
      <c r="B17" s="23" t="s">
        <v>14</v>
      </c>
      <c r="C17" s="21">
        <v>188</v>
      </c>
      <c r="D17" s="35">
        <f>C17/2000</f>
        <v>0.094</v>
      </c>
    </row>
    <row r="18" spans="1:4" ht="15.75">
      <c r="A18" s="12">
        <f>ROW(A10)</f>
        <v>10</v>
      </c>
      <c r="B18" s="23" t="s">
        <v>42</v>
      </c>
      <c r="C18" s="21">
        <v>189.1</v>
      </c>
      <c r="D18" s="35">
        <f>C18/2000</f>
        <v>0.09455</v>
      </c>
    </row>
    <row r="19" spans="1:4" ht="15.75">
      <c r="A19" s="12">
        <f>ROW(A11)</f>
        <v>11</v>
      </c>
      <c r="B19" s="23" t="s">
        <v>22</v>
      </c>
      <c r="C19" s="21">
        <v>193.83</v>
      </c>
      <c r="D19" s="35">
        <f>C19/2000</f>
        <v>0.096915</v>
      </c>
    </row>
    <row r="20" spans="1:4" ht="15.75">
      <c r="A20" s="12">
        <f>ROW(A12)</f>
        <v>12</v>
      </c>
      <c r="B20" s="23" t="s">
        <v>32</v>
      </c>
      <c r="C20" s="21">
        <v>195</v>
      </c>
      <c r="D20" s="35">
        <f>C20/2000</f>
        <v>0.0975</v>
      </c>
    </row>
    <row r="21" spans="1:4" ht="15.75">
      <c r="A21" s="12">
        <f>ROW(A13)</f>
        <v>13</v>
      </c>
      <c r="B21" s="23" t="s">
        <v>16</v>
      </c>
      <c r="C21" s="21">
        <v>199</v>
      </c>
      <c r="D21" s="35">
        <f>C21/2000</f>
        <v>0.0995</v>
      </c>
    </row>
    <row r="22" spans="1:4" s="24" customFormat="1" ht="15.75">
      <c r="A22" s="12">
        <f>ROW(A14)</f>
        <v>14</v>
      </c>
      <c r="B22" s="23" t="s">
        <v>15</v>
      </c>
      <c r="C22" s="21">
        <v>199.5</v>
      </c>
      <c r="D22" s="35">
        <f>C22/2000</f>
        <v>0.09975</v>
      </c>
    </row>
    <row r="23" spans="1:4" ht="15.75">
      <c r="A23" s="12">
        <f>ROW(A15)</f>
        <v>15</v>
      </c>
      <c r="B23" s="23" t="s">
        <v>13</v>
      </c>
      <c r="C23" s="21">
        <v>201.8</v>
      </c>
      <c r="D23" s="35">
        <f>C23/2000</f>
        <v>0.1009</v>
      </c>
    </row>
    <row r="24" spans="1:4" ht="15.75">
      <c r="A24" s="12">
        <f>ROW(A16)</f>
        <v>16</v>
      </c>
      <c r="B24" s="39" t="s">
        <v>52</v>
      </c>
      <c r="C24" s="42">
        <v>206.84</v>
      </c>
      <c r="D24" s="43">
        <f>C24/2000</f>
        <v>0.10342</v>
      </c>
    </row>
    <row r="25" spans="1:4" ht="15.75">
      <c r="A25" s="12">
        <f>ROW(A17)</f>
        <v>17</v>
      </c>
      <c r="B25" s="23" t="s">
        <v>26</v>
      </c>
      <c r="C25" s="21">
        <v>210.04</v>
      </c>
      <c r="D25" s="35">
        <f>C25/2000</f>
        <v>0.10502</v>
      </c>
    </row>
    <row r="26" spans="1:4" ht="15.75">
      <c r="A26" s="12">
        <f>ROW(A18)</f>
        <v>18</v>
      </c>
      <c r="B26" s="23" t="s">
        <v>46</v>
      </c>
      <c r="C26" s="21">
        <v>210.21</v>
      </c>
      <c r="D26" s="35">
        <f>C26/2000</f>
        <v>0.105105</v>
      </c>
    </row>
    <row r="27" spans="1:4" ht="15.75">
      <c r="A27" s="12">
        <f>ROW(A19)</f>
        <v>19</v>
      </c>
      <c r="B27" s="23" t="s">
        <v>27</v>
      </c>
      <c r="C27" s="21">
        <v>210.75</v>
      </c>
      <c r="D27" s="35">
        <f>C27/2000</f>
        <v>0.105375</v>
      </c>
    </row>
    <row r="28" spans="1:4" ht="15.75">
      <c r="A28" s="12">
        <f>ROW(A20)</f>
        <v>20</v>
      </c>
      <c r="B28" s="23" t="s">
        <v>31</v>
      </c>
      <c r="C28" s="21">
        <v>216.1</v>
      </c>
      <c r="D28" s="35">
        <f>C28/2000</f>
        <v>0.10805</v>
      </c>
    </row>
    <row r="29" spans="1:4" ht="15.75">
      <c r="A29" s="12">
        <f>ROW(A21)</f>
        <v>21</v>
      </c>
      <c r="B29" s="23" t="s">
        <v>51</v>
      </c>
      <c r="C29" s="21">
        <v>220.3</v>
      </c>
      <c r="D29" s="35">
        <f>C29/2000</f>
        <v>0.11015000000000001</v>
      </c>
    </row>
    <row r="30" spans="1:4" ht="15.75">
      <c r="A30" s="12">
        <f>ROW(A22)</f>
        <v>22</v>
      </c>
      <c r="B30" s="23" t="s">
        <v>29</v>
      </c>
      <c r="C30" s="21">
        <v>221.6</v>
      </c>
      <c r="D30" s="35">
        <f>C30/2000</f>
        <v>0.1108</v>
      </c>
    </row>
    <row r="31" spans="1:4" ht="15.75">
      <c r="A31" s="12">
        <f>ROW(A23)</f>
        <v>23</v>
      </c>
      <c r="B31" s="23" t="s">
        <v>12</v>
      </c>
      <c r="C31" s="21">
        <v>222</v>
      </c>
      <c r="D31" s="35">
        <f>C31/2000</f>
        <v>0.111</v>
      </c>
    </row>
    <row r="32" spans="1:4" ht="15.75">
      <c r="A32" s="12">
        <f>ROW(A24)</f>
        <v>24</v>
      </c>
      <c r="B32" s="23" t="s">
        <v>36</v>
      </c>
      <c r="C32" s="21">
        <v>223.52</v>
      </c>
      <c r="D32" s="35">
        <f>C32/2000</f>
        <v>0.11176</v>
      </c>
    </row>
    <row r="33" spans="1:4" ht="15.75">
      <c r="A33" s="12">
        <f>ROW(A25)</f>
        <v>25</v>
      </c>
      <c r="B33" s="23" t="s">
        <v>38</v>
      </c>
      <c r="C33" s="21">
        <v>225.99</v>
      </c>
      <c r="D33" s="35">
        <f>C33/2000</f>
        <v>0.112995</v>
      </c>
    </row>
    <row r="34" spans="1:4" ht="15.75">
      <c r="A34" s="12">
        <f>ROW(A26)</f>
        <v>26</v>
      </c>
      <c r="B34" s="23" t="s">
        <v>11</v>
      </c>
      <c r="C34" s="21">
        <v>230.15</v>
      </c>
      <c r="D34" s="35">
        <f>C34/2000</f>
        <v>0.115075</v>
      </c>
    </row>
    <row r="35" spans="1:4" ht="15.75">
      <c r="A35" s="12">
        <f>ROW(A27)</f>
        <v>27</v>
      </c>
      <c r="B35" s="23" t="s">
        <v>39</v>
      </c>
      <c r="C35" s="21">
        <v>230.73</v>
      </c>
      <c r="D35" s="35">
        <f>C35/2000</f>
        <v>0.115365</v>
      </c>
    </row>
    <row r="36" spans="1:4" ht="15.75">
      <c r="A36" s="12">
        <f>ROW(A28)</f>
        <v>28</v>
      </c>
      <c r="B36" s="23" t="s">
        <v>19</v>
      </c>
      <c r="C36" s="21">
        <v>231.19</v>
      </c>
      <c r="D36" s="35">
        <f>C36/2000</f>
        <v>0.115595</v>
      </c>
    </row>
    <row r="37" spans="1:4" ht="15.75">
      <c r="A37" s="12">
        <f>ROW(A29)</f>
        <v>29</v>
      </c>
      <c r="B37" s="23" t="s">
        <v>20</v>
      </c>
      <c r="C37" s="21">
        <v>234</v>
      </c>
      <c r="D37" s="35">
        <f>C37/2000</f>
        <v>0.117</v>
      </c>
    </row>
    <row r="38" spans="1:4" ht="15.75">
      <c r="A38" s="12">
        <f>ROW(A30)</f>
        <v>30</v>
      </c>
      <c r="B38" s="23" t="s">
        <v>30</v>
      </c>
      <c r="C38" s="21">
        <v>234</v>
      </c>
      <c r="D38" s="35">
        <f>C38/2000</f>
        <v>0.117</v>
      </c>
    </row>
    <row r="39" spans="1:4" ht="15.75">
      <c r="A39" s="12">
        <f>ROW(A31)</f>
        <v>31</v>
      </c>
      <c r="B39" s="23" t="s">
        <v>18</v>
      </c>
      <c r="C39" s="21">
        <v>236</v>
      </c>
      <c r="D39" s="35">
        <f>C39/2000</f>
        <v>0.118</v>
      </c>
    </row>
    <row r="40" spans="1:4" ht="15.75">
      <c r="A40" s="12">
        <f>ROW(A32)</f>
        <v>32</v>
      </c>
      <c r="B40" s="23" t="s">
        <v>34</v>
      </c>
      <c r="C40" s="21">
        <v>237.96</v>
      </c>
      <c r="D40" s="35">
        <f>C40/2000</f>
        <v>0.11898</v>
      </c>
    </row>
    <row r="41" spans="1:4" s="13" customFormat="1" ht="15.75">
      <c r="A41" s="12">
        <f>ROW(A33)</f>
        <v>33</v>
      </c>
      <c r="B41" s="23" t="s">
        <v>24</v>
      </c>
      <c r="C41" s="38">
        <v>239</v>
      </c>
      <c r="D41" s="35">
        <f>C41/2000</f>
        <v>0.1195</v>
      </c>
    </row>
    <row r="42" spans="1:4" ht="15.75">
      <c r="A42" s="12">
        <f>ROW(A34)</f>
        <v>34</v>
      </c>
      <c r="B42" s="23" t="s">
        <v>48</v>
      </c>
      <c r="C42" s="38">
        <v>239.84</v>
      </c>
      <c r="D42" s="35">
        <f>C42/2000</f>
        <v>0.11992</v>
      </c>
    </row>
    <row r="43" spans="1:4" ht="15.75">
      <c r="A43" s="12">
        <f>ROW(A35)</f>
        <v>35</v>
      </c>
      <c r="B43" s="23" t="s">
        <v>49</v>
      </c>
      <c r="C43" s="21">
        <v>241</v>
      </c>
      <c r="D43" s="35">
        <f>C43/2000</f>
        <v>0.1205</v>
      </c>
    </row>
    <row r="44" spans="1:4" ht="15.75">
      <c r="A44" s="12">
        <f>ROW(A36)</f>
        <v>36</v>
      </c>
      <c r="B44" s="23" t="s">
        <v>9</v>
      </c>
      <c r="C44" s="21">
        <v>243.1</v>
      </c>
      <c r="D44" s="35">
        <f>C44/2000</f>
        <v>0.12154999999999999</v>
      </c>
    </row>
    <row r="45" spans="1:4" ht="15.75">
      <c r="A45" s="12">
        <f>ROW(A37)</f>
        <v>37</v>
      </c>
      <c r="B45" s="23" t="s">
        <v>21</v>
      </c>
      <c r="C45" s="21">
        <v>245.35</v>
      </c>
      <c r="D45" s="35">
        <f>C45/2000</f>
        <v>0.12267499999999999</v>
      </c>
    </row>
    <row r="46" spans="1:4" ht="15.75">
      <c r="A46" s="12">
        <f>ROW(A38)</f>
        <v>38</v>
      </c>
      <c r="B46" s="23" t="s">
        <v>25</v>
      </c>
      <c r="C46" s="21">
        <v>250.3</v>
      </c>
      <c r="D46" s="35">
        <f>C46/2000</f>
        <v>0.12515</v>
      </c>
    </row>
    <row r="47" spans="1:4" s="13" customFormat="1" ht="15.75">
      <c r="A47" s="12">
        <f>ROW(A39)</f>
        <v>39</v>
      </c>
      <c r="B47" s="23" t="s">
        <v>28</v>
      </c>
      <c r="C47" s="21">
        <v>250.6</v>
      </c>
      <c r="D47" s="35">
        <f>C47/2000</f>
        <v>0.1253</v>
      </c>
    </row>
    <row r="48" spans="1:4" ht="15.75">
      <c r="A48" s="12">
        <f>ROW(A40)</f>
        <v>40</v>
      </c>
      <c r="B48" s="23" t="s">
        <v>37</v>
      </c>
      <c r="C48" s="21">
        <v>251</v>
      </c>
      <c r="D48" s="35">
        <f>C48/2000</f>
        <v>0.1255</v>
      </c>
    </row>
    <row r="49" spans="1:4" ht="15.75">
      <c r="A49" s="12">
        <f>ROW(A41)</f>
        <v>41</v>
      </c>
      <c r="B49" s="23" t="s">
        <v>23</v>
      </c>
      <c r="C49" s="21">
        <v>252</v>
      </c>
      <c r="D49" s="35">
        <f>C49/2000</f>
        <v>0.126</v>
      </c>
    </row>
    <row r="50" spans="1:4" ht="15.75">
      <c r="A50" s="12">
        <f>ROW(A42)</f>
        <v>42</v>
      </c>
      <c r="B50" s="23" t="s">
        <v>45</v>
      </c>
      <c r="C50" s="21">
        <v>253.98</v>
      </c>
      <c r="D50" s="35">
        <f>C50/2000</f>
        <v>0.12699</v>
      </c>
    </row>
    <row r="51" spans="1:4" ht="16.5" thickBot="1">
      <c r="A51" s="14"/>
      <c r="B51" s="2"/>
      <c r="C51" s="15"/>
      <c r="D51" s="16"/>
    </row>
    <row r="52" spans="1:4" ht="15.75">
      <c r="A52" s="14"/>
      <c r="B52" s="2"/>
      <c r="C52" s="71" t="s">
        <v>5</v>
      </c>
      <c r="D52" s="47"/>
    </row>
    <row r="53" spans="1:4" ht="16.5" thickBot="1">
      <c r="A53" s="14"/>
      <c r="B53" s="2"/>
      <c r="C53" s="72" t="s">
        <v>7</v>
      </c>
      <c r="D53" s="70" t="s">
        <v>8</v>
      </c>
    </row>
    <row r="54" spans="1:4" ht="16.5" thickBot="1">
      <c r="A54" s="24"/>
      <c r="B54" s="69" t="s">
        <v>44</v>
      </c>
      <c r="C54" s="10">
        <f>AVERAGE(C9:C50)</f>
        <v>214.77261904761906</v>
      </c>
      <c r="D54" s="19">
        <f>AVERAGE(D9:D50)</f>
        <v>0.10738630952380952</v>
      </c>
    </row>
  </sheetData>
  <sheetProtection/>
  <mergeCells count="2">
    <mergeCell ref="C7:D7"/>
    <mergeCell ref="C52:D5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cp:lastPrinted>2020-03-06T19:23:09Z</cp:lastPrinted>
  <dcterms:created xsi:type="dcterms:W3CDTF">2016-08-31T17:41:00Z</dcterms:created>
  <dcterms:modified xsi:type="dcterms:W3CDTF">2020-03-06T21:00:38Z</dcterms:modified>
  <cp:category/>
  <cp:version/>
  <cp:contentType/>
  <cp:contentStatus/>
</cp:coreProperties>
</file>