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Municipals - Summary" sheetId="1" r:id="rId1"/>
    <sheet name="Municipals - 500 kWh" sheetId="2" r:id="rId2"/>
    <sheet name="Municipals - 1000 kWh" sheetId="3" r:id="rId3"/>
    <sheet name="Municipals - 1500 kWh" sheetId="4" r:id="rId4"/>
    <sheet name="Municipals - 2000 kWh" sheetId="5" r:id="rId5"/>
  </sheets>
  <definedNames>
    <definedName name="_xlnm.Print_Area" localSheetId="2">'Municipals - 1000 kWh'!$A$1:$D$65</definedName>
    <definedName name="_xlnm.Print_Area" localSheetId="3">'Municipals - 1500 kWh'!$A$1:$D$65</definedName>
    <definedName name="_xlnm.Print_Area" localSheetId="4">'Municipals - 2000 kWh'!$A$1:$D$65</definedName>
    <definedName name="_xlnm.Print_Area" localSheetId="1">'Municipals - 500 kWh'!$A$1:$D$65</definedName>
  </definedNames>
  <calcPr fullCalcOnLoad="1"/>
</workbook>
</file>

<file path=xl/sharedStrings.xml><?xml version="1.0" encoding="utf-8"?>
<sst xmlns="http://schemas.openxmlformats.org/spreadsheetml/2006/main" count="344" uniqueCount="66">
  <si>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</si>
  <si>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</si>
  <si>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</si>
  <si>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</si>
  <si>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</si>
  <si>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</si>
  <si>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</si>
  <si>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</si>
  <si>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</si>
  <si>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Electric (City of)</t>
  </si>
  <si>
    <t>Thomasville Utilities</t>
  </si>
  <si>
    <t>Thomaston Electric (City of)</t>
  </si>
  <si>
    <t>Sylvester Water, Light, Electric &amp; Gas Department (City of)</t>
  </si>
  <si>
    <t>Sylvania Utilities (City of)</t>
  </si>
  <si>
    <t>Sandersville Electric (City of)</t>
  </si>
  <si>
    <t>Quitman Electric (City of)</t>
  </si>
  <si>
    <t>Palmetto Electric (City of)</t>
  </si>
  <si>
    <t>Oxford Electric (City of)</t>
  </si>
  <si>
    <t>Norcross (City of)</t>
  </si>
  <si>
    <t>Newnan Utilities</t>
  </si>
  <si>
    <t>Moultrie Utility Department (City of)</t>
  </si>
  <si>
    <t>Monticello Electric (City of)</t>
  </si>
  <si>
    <t>Monroe (City of)</t>
  </si>
  <si>
    <t>Marietta Board of Lights and Water</t>
  </si>
  <si>
    <t>Mansfield Electric (City of)</t>
  </si>
  <si>
    <t>Lawrenceville Electric (City of)</t>
  </si>
  <si>
    <t>LaGrange Utilities (City of)</t>
  </si>
  <si>
    <t>LaFayette Electric (City of)</t>
  </si>
  <si>
    <t>Jackson Electric (City of)</t>
  </si>
  <si>
    <t>Hogansville Electric (City of)</t>
  </si>
  <si>
    <t>Hampton Electric (City of)</t>
  </si>
  <si>
    <t>Griffin Power</t>
  </si>
  <si>
    <t>Grantville Electric (City of)</t>
  </si>
  <si>
    <t>Georgia Power Company</t>
  </si>
  <si>
    <t>Fort Valley Utility Commission</t>
  </si>
  <si>
    <t>Forsyth Electric (City of)</t>
  </si>
  <si>
    <t>Fitzgerald Utilities</t>
  </si>
  <si>
    <t>Fairburn Utilities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</si>
  <si>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</si>
  <si>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</si>
  <si>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</si>
  <si>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</si>
  <si>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</si>
  <si>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Dalton Utilities</t>
  </si>
  <si>
    <t>Crisp County Power Commission</t>
  </si>
  <si>
    <t>Covington Electric (City of)</t>
  </si>
  <si>
    <t>Commerce Electric (City of)</t>
  </si>
  <si>
    <t>College Park Power (City of)</t>
  </si>
  <si>
    <t>Chickamauga Electric System</t>
  </si>
  <si>
    <t>Cartersville Electric System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</si>
  <si>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</si>
  <si>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</si>
  <si>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</si>
  <si>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</si>
  <si>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</si>
  <si>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Blakely Electric (City of)</t>
  </si>
  <si>
    <t>Barnesville Electric (City of)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</si>
  <si>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</si>
  <si>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</si>
  <si>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</si>
  <si>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</si>
  <si>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</si>
  <si>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Georgia Public Service Commission</t>
  </si>
  <si>
    <t xml:space="preserve"> </t>
  </si>
  <si>
    <t>Residential Rate Survey – Summer 2020</t>
  </si>
  <si>
    <t>Municipal Providers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</si>
</sst>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7" applyNumberFormat="1" applyFont="1" applyFill="1" applyBorder="1" applyAlignment="1">
      <alignment/>
      <protection/>
    </xf>
    <xf numFmtId="165" fontId="2" fillId="0" borderId="15" xfId="57" applyNumberFormat="1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4" fillId="33" borderId="16" xfId="57" applyFont="1" applyFill="1" applyBorder="1" applyAlignment="1">
      <alignment horizontal="center" wrapText="1"/>
      <protection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165" fontId="4" fillId="35" borderId="17" xfId="0" applyNumberFormat="1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165" fontId="4" fillId="35" borderId="23" xfId="0" applyNumberFormat="1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wrapText="1"/>
    </xf>
    <xf numFmtId="0" fontId="4" fillId="36" borderId="23" xfId="57" applyFont="1" applyFill="1" applyBorder="1" applyAlignment="1">
      <alignment horizontal="center" wrapText="1"/>
      <protection/>
    </xf>
    <xf numFmtId="0" fontId="4" fillId="36" borderId="22" xfId="57" applyFont="1" applyFill="1" applyBorder="1" applyAlignment="1">
      <alignment horizontal="center" wrapText="1"/>
      <protection/>
    </xf>
    <xf numFmtId="0" fontId="4" fillId="33" borderId="23" xfId="57" applyFont="1" applyFill="1" applyBorder="1" applyAlignment="1">
      <alignment horizontal="center" wrapText="1"/>
      <protection/>
    </xf>
    <xf numFmtId="165" fontId="3" fillId="0" borderId="24" xfId="0" applyNumberFormat="1" applyFont="1" applyFill="1" applyBorder="1" applyAlignment="1">
      <alignment/>
    </xf>
    <xf numFmtId="166" fontId="3" fillId="0" borderId="24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7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165" fontId="2" fillId="0" borderId="14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165" fontId="2" fillId="0" borderId="14" xfId="57" applyNumberFormat="1" applyFont="1" applyBorder="1">
      <alignment/>
      <protection/>
    </xf>
    <xf numFmtId="0" fontId="4" fillId="0" borderId="19" xfId="0" applyFont="1" applyBorder="1" applyAlignment="1">
      <alignment/>
    </xf>
    <xf numFmtId="165" fontId="4" fillId="0" borderId="14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0" fontId="2" fillId="0" borderId="20" xfId="0" applyFont="1" applyBorder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165" fontId="3" fillId="0" borderId="24" xfId="0" applyNumberFormat="1" applyFont="1" applyBorder="1" applyAlignment="1">
      <alignment/>
    </xf>
    <xf numFmtId="166" fontId="3" fillId="0" borderId="24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166" fontId="3" fillId="0" borderId="1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25" xfId="0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6" fontId="2" fillId="0" borderId="27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6" fontId="2" fillId="0" borderId="28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0" fontId="2" fillId="37" borderId="19" xfId="0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6" fontId="2" fillId="0" borderId="27" xfId="0" applyNumberFormat="1" applyFont="1" applyFill="1" applyBorder="1" applyAlignment="1">
      <alignment/>
    </xf>
    <xf numFmtId="165" fontId="2" fillId="37" borderId="15" xfId="57" applyNumberFormat="1" applyFont="1" applyFill="1" applyBorder="1" applyAlignment="1">
      <alignment/>
      <protection/>
    </xf>
    <xf numFmtId="166" fontId="2" fillId="37" borderId="14" xfId="0" applyNumberFormat="1" applyFont="1" applyFill="1" applyBorder="1" applyAlignment="1">
      <alignment/>
    </xf>
    <xf numFmtId="165" fontId="2" fillId="37" borderId="14" xfId="57" applyNumberFormat="1" applyFont="1" applyFill="1" applyBorder="1">
      <alignment/>
      <protection/>
    </xf>
    <xf numFmtId="166" fontId="2" fillId="37" borderId="14" xfId="0" applyNumberFormat="1" applyFont="1" applyFill="1" applyBorder="1" applyAlignment="1">
      <alignment/>
    </xf>
    <xf numFmtId="166" fontId="2" fillId="37" borderId="13" xfId="0" applyNumberFormat="1" applyFont="1" applyFill="1" applyBorder="1" applyAlignment="1">
      <alignment/>
    </xf>
    <xf numFmtId="165" fontId="2" fillId="37" borderId="15" xfId="0" applyNumberFormat="1" applyFont="1" applyFill="1" applyBorder="1" applyAlignment="1">
      <alignment/>
    </xf>
    <xf numFmtId="165" fontId="2" fillId="37" borderId="14" xfId="0" applyNumberFormat="1" applyFont="1" applyFill="1" applyBorder="1" applyAlignment="1">
      <alignment/>
    </xf>
    <xf numFmtId="166" fontId="2" fillId="37" borderId="13" xfId="0" applyNumberFormat="1" applyFont="1" applyFill="1" applyBorder="1" applyAlignment="1">
      <alignment/>
    </xf>
    <xf numFmtId="165" fontId="2" fillId="37" borderId="14" xfId="0" applyNumberFormat="1" applyFont="1" applyFill="1" applyBorder="1" applyAlignment="1">
      <alignment/>
    </xf>
    <xf numFmtId="0" fontId="2" fillId="37" borderId="0" xfId="0" applyFont="1" applyFill="1" applyAlignment="1">
      <alignment horizontal="right"/>
    </xf>
    <xf numFmtId="0" fontId="0" fillId="37" borderId="0" xfId="0" applyFill="1" applyAlignment="1">
      <alignment/>
    </xf>
    <xf numFmtId="0" fontId="2" fillId="0" borderId="25" xfId="0" applyFont="1" applyBorder="1" applyAlignment="1">
      <alignment/>
    </xf>
    <xf numFmtId="165" fontId="2" fillId="0" borderId="27" xfId="0" applyNumberFormat="1" applyFont="1" applyBorder="1" applyAlignment="1">
      <alignment/>
    </xf>
    <xf numFmtId="166" fontId="2" fillId="0" borderId="28" xfId="0" applyNumberFormat="1" applyFont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5" borderId="34" xfId="57" applyFont="1" applyFill="1" applyBorder="1" applyAlignment="1">
      <alignment horizontal="center"/>
      <protection/>
    </xf>
    <xf numFmtId="0" fontId="5" fillId="35" borderId="33" xfId="57" applyFont="1" applyFill="1" applyBorder="1" applyAlignment="1">
      <alignment horizontal="center"/>
      <protection/>
    </xf>
    <xf numFmtId="0" fontId="5" fillId="36" borderId="34" xfId="57" applyFont="1" applyFill="1" applyBorder="1" applyAlignment="1">
      <alignment horizontal="center"/>
      <protection/>
    </xf>
    <xf numFmtId="0" fontId="5" fillId="36" borderId="33" xfId="57" applyFont="1" applyFill="1" applyBorder="1" applyAlignment="1">
      <alignment horizontal="center"/>
      <protection/>
    </xf>
    <xf numFmtId="0" fontId="5" fillId="33" borderId="35" xfId="57" applyFont="1" applyFill="1" applyBorder="1" applyAlignment="1">
      <alignment horizontal="center"/>
      <protection/>
    </xf>
    <xf numFmtId="0" fontId="5" fillId="33" borderId="36" xfId="57" applyFont="1" applyFill="1" applyBorder="1" applyAlignment="1">
      <alignment horizontal="center"/>
      <protection/>
    </xf>
    <xf numFmtId="0" fontId="4" fillId="34" borderId="1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4.7109375" style="1" customWidth="1"/>
    <col min="2" max="2" width="56.7109375" style="49" customWidth="1"/>
    <col min="3" max="10" width="13.7109375" style="1" customWidth="1"/>
  </cols>
  <sheetData>
    <row r="1" ht="16.5" customHeight="1">
      <c r="B1" s="47" t="s">
        <v>62</v>
      </c>
    </row>
    <row r="2" ht="16.5" customHeight="1">
      <c r="B2" s="47"/>
    </row>
    <row r="3" ht="16.5" customHeight="1">
      <c r="B3" s="48" t="s">
        <v>64</v>
      </c>
    </row>
    <row r="4" ht="16.5" customHeight="1">
      <c r="B4" s="53" t="s">
        <v>65</v>
      </c>
    </row>
    <row r="5" ht="16.5" customHeight="1">
      <c r="B5" s="48" t="s">
        <v>61</v>
      </c>
    </row>
    <row r="6" ht="16.5" customHeight="1" thickBot="1">
      <c r="B6" s="48"/>
    </row>
    <row r="7" spans="3:10" ht="16.5" customHeight="1" thickBot="1">
      <c r="C7" s="101" t="s">
        <v>6</v>
      </c>
      <c r="D7" s="102"/>
      <c r="E7" s="103" t="s">
        <v>5</v>
      </c>
      <c r="F7" s="104"/>
      <c r="G7" s="105" t="s">
        <v>4</v>
      </c>
      <c r="H7" s="106"/>
      <c r="I7" s="107" t="s">
        <v>3</v>
      </c>
      <c r="J7" s="108"/>
    </row>
    <row r="8" spans="1:10" ht="24.75" customHeight="1" thickBot="1">
      <c r="A8" s="20"/>
      <c r="B8" s="50" t="s">
        <v>60</v>
      </c>
      <c r="C8" s="22" t="s">
        <v>2</v>
      </c>
      <c r="D8" s="23" t="s">
        <v>1</v>
      </c>
      <c r="E8" s="24" t="s">
        <v>2</v>
      </c>
      <c r="F8" s="25" t="s">
        <v>1</v>
      </c>
      <c r="G8" s="26" t="s">
        <v>2</v>
      </c>
      <c r="H8" s="27" t="s">
        <v>1</v>
      </c>
      <c r="I8" s="28" t="s">
        <v>2</v>
      </c>
      <c r="J8" s="29" t="s">
        <v>1</v>
      </c>
    </row>
    <row r="9" spans="1:10" s="8" customFormat="1" ht="16.5" customHeight="1">
      <c r="A9" s="13">
        <f>ROW(A1)</f>
        <v>1</v>
      </c>
      <c r="B9" s="76" t="s">
        <v>59</v>
      </c>
      <c r="C9" s="77">
        <v>72.01</v>
      </c>
      <c r="D9" s="78">
        <f aca="true" t="shared" si="0" ref="D9:D49">C9/500</f>
        <v>0.14402</v>
      </c>
      <c r="E9" s="79">
        <v>138.96</v>
      </c>
      <c r="F9" s="78">
        <f>E9/1000</f>
        <v>0.13896</v>
      </c>
      <c r="G9" s="79">
        <v>219.52</v>
      </c>
      <c r="H9" s="78">
        <f aca="true" t="shared" si="1" ref="H9:H49">G9/1500</f>
        <v>0.14634666666666668</v>
      </c>
      <c r="I9" s="79">
        <v>300.07</v>
      </c>
      <c r="J9" s="80">
        <f>I9/2000</f>
        <v>0.150035</v>
      </c>
    </row>
    <row r="10" spans="1:10" s="8" customFormat="1" ht="16.5" customHeight="1">
      <c r="A10" s="13">
        <f aca="true" t="shared" si="2" ref="A10:A61">ROW(A2)</f>
        <v>2</v>
      </c>
      <c r="B10" s="30" t="s">
        <v>58</v>
      </c>
      <c r="C10" s="17">
        <v>67.1</v>
      </c>
      <c r="D10" s="16">
        <f t="shared" si="0"/>
        <v>0.13419999999999999</v>
      </c>
      <c r="E10" s="15">
        <v>135.45</v>
      </c>
      <c r="F10" s="16">
        <f>E10/1000</f>
        <v>0.13545</v>
      </c>
      <c r="G10" s="15">
        <v>209.05</v>
      </c>
      <c r="H10" s="16">
        <f t="shared" si="1"/>
        <v>0.13936666666666667</v>
      </c>
      <c r="I10" s="15">
        <v>282.65</v>
      </c>
      <c r="J10" s="14">
        <f>I10/2000</f>
        <v>0.14132499999999998</v>
      </c>
    </row>
    <row r="11" spans="1:10" s="8" customFormat="1" ht="16.5" customHeight="1">
      <c r="A11" s="13">
        <f t="shared" si="2"/>
        <v>3</v>
      </c>
      <c r="B11" s="30" t="s">
        <v>57</v>
      </c>
      <c r="C11" s="17">
        <v>62.35</v>
      </c>
      <c r="D11" s="16">
        <f t="shared" si="0"/>
        <v>0.1247</v>
      </c>
      <c r="E11" s="15">
        <v>126.37</v>
      </c>
      <c r="F11" s="16">
        <f>E11/1000</f>
        <v>0.12637</v>
      </c>
      <c r="G11" s="15">
        <v>195.72</v>
      </c>
      <c r="H11" s="16">
        <f t="shared" si="1"/>
        <v>0.13048</v>
      </c>
      <c r="I11" s="15">
        <v>265.07</v>
      </c>
      <c r="J11" s="14">
        <f>I11/2000</f>
        <v>0.132535</v>
      </c>
    </row>
    <row r="12" spans="1:10" s="8" customFormat="1" ht="16.5" customHeight="1">
      <c r="A12" s="13">
        <f t="shared" si="2"/>
        <v>4</v>
      </c>
      <c r="B12" s="30" t="s">
        <v>56</v>
      </c>
      <c r="C12" s="17">
        <v>57.77</v>
      </c>
      <c r="D12" s="16">
        <f t="shared" si="0"/>
        <v>0.11554</v>
      </c>
      <c r="E12" s="15">
        <v>117.54</v>
      </c>
      <c r="F12" s="16">
        <f aca="true" t="shared" si="3" ref="F12:F50">E12/1000</f>
        <v>0.11754</v>
      </c>
      <c r="G12" s="15">
        <v>180.81</v>
      </c>
      <c r="H12" s="16">
        <f t="shared" si="1"/>
        <v>0.12054000000000001</v>
      </c>
      <c r="I12" s="15">
        <v>244.08</v>
      </c>
      <c r="J12" s="14">
        <f aca="true" t="shared" si="4" ref="J12:J50">I12/2000</f>
        <v>0.12204000000000001</v>
      </c>
    </row>
    <row r="13" spans="1:10" s="8" customFormat="1" ht="16.5" customHeight="1">
      <c r="A13" s="13">
        <f t="shared" si="2"/>
        <v>5</v>
      </c>
      <c r="B13" s="30" t="s">
        <v>55</v>
      </c>
      <c r="C13" s="17">
        <v>67.5</v>
      </c>
      <c r="D13" s="16">
        <f t="shared" si="0"/>
        <v>0.135</v>
      </c>
      <c r="E13" s="15">
        <v>123</v>
      </c>
      <c r="F13" s="16">
        <f t="shared" si="3"/>
        <v>0.123</v>
      </c>
      <c r="G13" s="15">
        <v>192.5</v>
      </c>
      <c r="H13" s="16">
        <f t="shared" si="1"/>
        <v>0.12833333333333333</v>
      </c>
      <c r="I13" s="15">
        <v>262</v>
      </c>
      <c r="J13" s="14">
        <f t="shared" si="4"/>
        <v>0.131</v>
      </c>
    </row>
    <row r="14" spans="1:10" s="97" customFormat="1" ht="16.5" customHeight="1">
      <c r="A14" s="96">
        <f t="shared" si="2"/>
        <v>6</v>
      </c>
      <c r="B14" s="84" t="s">
        <v>54</v>
      </c>
      <c r="C14" s="92">
        <v>70.42</v>
      </c>
      <c r="D14" s="88">
        <f t="shared" si="0"/>
        <v>0.14084</v>
      </c>
      <c r="E14" s="93">
        <v>124.27</v>
      </c>
      <c r="F14" s="88">
        <f t="shared" si="3"/>
        <v>0.12426999999999999</v>
      </c>
      <c r="G14" s="93">
        <v>178.12</v>
      </c>
      <c r="H14" s="88">
        <f t="shared" si="1"/>
        <v>0.11874666666666667</v>
      </c>
      <c r="I14" s="93">
        <v>231.97</v>
      </c>
      <c r="J14" s="94">
        <f t="shared" si="4"/>
        <v>0.115985</v>
      </c>
    </row>
    <row r="15" spans="1:10" s="8" customFormat="1" ht="16.5" customHeight="1">
      <c r="A15" s="13">
        <f t="shared" si="2"/>
        <v>7</v>
      </c>
      <c r="B15" s="30" t="s">
        <v>53</v>
      </c>
      <c r="C15" s="17">
        <v>59.5</v>
      </c>
      <c r="D15" s="16">
        <f t="shared" si="0"/>
        <v>0.119</v>
      </c>
      <c r="E15" s="15">
        <v>121.1</v>
      </c>
      <c r="F15" s="16">
        <f t="shared" si="3"/>
        <v>0.1211</v>
      </c>
      <c r="G15" s="15">
        <v>186.6</v>
      </c>
      <c r="H15" s="16">
        <f t="shared" si="1"/>
        <v>0.1244</v>
      </c>
      <c r="I15" s="15">
        <v>252.1</v>
      </c>
      <c r="J15" s="14">
        <f t="shared" si="4"/>
        <v>0.12605</v>
      </c>
    </row>
    <row r="16" spans="1:10" s="8" customFormat="1" ht="16.5" customHeight="1">
      <c r="A16" s="13">
        <f t="shared" si="2"/>
        <v>8</v>
      </c>
      <c r="B16" s="30" t="s">
        <v>52</v>
      </c>
      <c r="C16" s="17">
        <v>74.2</v>
      </c>
      <c r="D16" s="16">
        <f t="shared" si="0"/>
        <v>0.1484</v>
      </c>
      <c r="E16" s="15">
        <v>138.4</v>
      </c>
      <c r="F16" s="16">
        <f t="shared" si="3"/>
        <v>0.1384</v>
      </c>
      <c r="G16" s="15">
        <v>202.6</v>
      </c>
      <c r="H16" s="16">
        <f t="shared" si="1"/>
        <v>0.13506666666666667</v>
      </c>
      <c r="I16" s="15">
        <v>266.8</v>
      </c>
      <c r="J16" s="14">
        <f t="shared" si="4"/>
        <v>0.13340000000000002</v>
      </c>
    </row>
    <row r="17" spans="1:10" s="97" customFormat="1" ht="16.5" customHeight="1">
      <c r="A17" s="96">
        <f t="shared" si="2"/>
        <v>9</v>
      </c>
      <c r="B17" s="84" t="s">
        <v>51</v>
      </c>
      <c r="C17" s="92">
        <v>66.92</v>
      </c>
      <c r="D17" s="88">
        <f t="shared" si="0"/>
        <v>0.13384000000000001</v>
      </c>
      <c r="E17" s="93">
        <v>118.84</v>
      </c>
      <c r="F17" s="88">
        <f t="shared" si="3"/>
        <v>0.11884</v>
      </c>
      <c r="G17" s="93">
        <v>170.76</v>
      </c>
      <c r="H17" s="88">
        <f t="shared" si="1"/>
        <v>0.11384</v>
      </c>
      <c r="I17" s="93">
        <v>222.68</v>
      </c>
      <c r="J17" s="94">
        <f t="shared" si="4"/>
        <v>0.11134000000000001</v>
      </c>
    </row>
    <row r="18" spans="1:10" s="8" customFormat="1" ht="16.5" customHeight="1">
      <c r="A18" s="13">
        <f t="shared" si="2"/>
        <v>10</v>
      </c>
      <c r="B18" s="30" t="s">
        <v>50</v>
      </c>
      <c r="C18" s="17">
        <v>67</v>
      </c>
      <c r="D18" s="16">
        <f t="shared" si="0"/>
        <v>0.134</v>
      </c>
      <c r="E18" s="15">
        <v>130</v>
      </c>
      <c r="F18" s="16">
        <f t="shared" si="3"/>
        <v>0.13</v>
      </c>
      <c r="G18" s="15">
        <v>200</v>
      </c>
      <c r="H18" s="16">
        <f t="shared" si="1"/>
        <v>0.13333333333333333</v>
      </c>
      <c r="I18" s="15">
        <v>270</v>
      </c>
      <c r="J18" s="14">
        <f t="shared" si="4"/>
        <v>0.135</v>
      </c>
    </row>
    <row r="19" spans="1:10" s="8" customFormat="1" ht="16.5" customHeight="1">
      <c r="A19" s="13">
        <f t="shared" si="2"/>
        <v>11</v>
      </c>
      <c r="B19" s="30" t="s">
        <v>49</v>
      </c>
      <c r="C19" s="19">
        <v>61.99</v>
      </c>
      <c r="D19" s="16">
        <f t="shared" si="0"/>
        <v>0.12398</v>
      </c>
      <c r="E19" s="18">
        <v>117.2</v>
      </c>
      <c r="F19" s="16">
        <f t="shared" si="3"/>
        <v>0.1172</v>
      </c>
      <c r="G19" s="18">
        <v>186.2</v>
      </c>
      <c r="H19" s="16">
        <f t="shared" si="1"/>
        <v>0.12413333333333333</v>
      </c>
      <c r="I19" s="18">
        <v>255.2</v>
      </c>
      <c r="J19" s="14">
        <f t="shared" si="4"/>
        <v>0.1276</v>
      </c>
    </row>
    <row r="20" spans="1:10" s="8" customFormat="1" ht="16.5" customHeight="1">
      <c r="A20" s="13">
        <f t="shared" si="2"/>
        <v>12</v>
      </c>
      <c r="B20" s="30" t="s">
        <v>48</v>
      </c>
      <c r="C20" s="17">
        <v>47.85</v>
      </c>
      <c r="D20" s="16">
        <f t="shared" si="0"/>
        <v>0.09570000000000001</v>
      </c>
      <c r="E20" s="15">
        <v>95.69</v>
      </c>
      <c r="F20" s="16">
        <f t="shared" si="3"/>
        <v>0.09569</v>
      </c>
      <c r="G20" s="15">
        <v>143.54</v>
      </c>
      <c r="H20" s="16">
        <f t="shared" si="1"/>
        <v>0.09569333333333332</v>
      </c>
      <c r="I20" s="15">
        <v>191.38</v>
      </c>
      <c r="J20" s="14">
        <f t="shared" si="4"/>
        <v>0.09569</v>
      </c>
    </row>
    <row r="21" spans="1:10" s="8" customFormat="1" ht="16.5" customHeight="1">
      <c r="A21" s="13">
        <f t="shared" si="2"/>
        <v>13</v>
      </c>
      <c r="B21" s="30" t="s">
        <v>47</v>
      </c>
      <c r="C21" s="17">
        <v>63.5</v>
      </c>
      <c r="D21" s="16">
        <f t="shared" si="0"/>
        <v>0.127</v>
      </c>
      <c r="E21" s="15">
        <v>137</v>
      </c>
      <c r="F21" s="16">
        <f t="shared" si="3"/>
        <v>0.137</v>
      </c>
      <c r="G21" s="15">
        <v>210.5</v>
      </c>
      <c r="H21" s="16">
        <f t="shared" si="1"/>
        <v>0.14033333333333334</v>
      </c>
      <c r="I21" s="15">
        <v>284</v>
      </c>
      <c r="J21" s="14">
        <f t="shared" si="4"/>
        <v>0.142</v>
      </c>
    </row>
    <row r="22" spans="1:10" s="8" customFormat="1" ht="16.5" customHeight="1">
      <c r="A22" s="13">
        <f t="shared" si="2"/>
        <v>14</v>
      </c>
      <c r="B22" s="30" t="s">
        <v>46</v>
      </c>
      <c r="C22" s="19">
        <v>67.39</v>
      </c>
      <c r="D22" s="16">
        <f t="shared" si="0"/>
        <v>0.13478</v>
      </c>
      <c r="E22" s="18">
        <v>124.77</v>
      </c>
      <c r="F22" s="16">
        <f t="shared" si="3"/>
        <v>0.12476999999999999</v>
      </c>
      <c r="G22" s="18">
        <v>180.16</v>
      </c>
      <c r="H22" s="16">
        <f t="shared" si="1"/>
        <v>0.12010666666666667</v>
      </c>
      <c r="I22" s="18">
        <v>235.54</v>
      </c>
      <c r="J22" s="14">
        <f t="shared" si="4"/>
        <v>0.11777</v>
      </c>
    </row>
    <row r="23" spans="1:10" s="8" customFormat="1" ht="16.5" customHeight="1">
      <c r="A23" s="13">
        <f t="shared" si="2"/>
        <v>15</v>
      </c>
      <c r="B23" s="30" t="s">
        <v>45</v>
      </c>
      <c r="C23" s="19">
        <v>58.9</v>
      </c>
      <c r="D23" s="16">
        <f t="shared" si="0"/>
        <v>0.1178</v>
      </c>
      <c r="E23" s="18">
        <v>117.4</v>
      </c>
      <c r="F23" s="16">
        <f t="shared" si="3"/>
        <v>0.1174</v>
      </c>
      <c r="G23" s="18">
        <v>182.3</v>
      </c>
      <c r="H23" s="16">
        <f t="shared" si="1"/>
        <v>0.12153333333333334</v>
      </c>
      <c r="I23" s="18">
        <v>247.2</v>
      </c>
      <c r="J23" s="14">
        <f t="shared" si="4"/>
        <v>0.12359999999999999</v>
      </c>
    </row>
    <row r="24" spans="1:10" s="8" customFormat="1" ht="16.5" customHeight="1">
      <c r="A24" s="13">
        <f t="shared" si="2"/>
        <v>16</v>
      </c>
      <c r="B24" s="30" t="s">
        <v>44</v>
      </c>
      <c r="C24" s="17">
        <v>59.55</v>
      </c>
      <c r="D24" s="16">
        <f t="shared" si="0"/>
        <v>0.1191</v>
      </c>
      <c r="E24" s="15">
        <v>121.97</v>
      </c>
      <c r="F24" s="16">
        <f t="shared" si="3"/>
        <v>0.12197</v>
      </c>
      <c r="G24" s="15">
        <v>190.22</v>
      </c>
      <c r="H24" s="16">
        <f t="shared" si="1"/>
        <v>0.12681333333333333</v>
      </c>
      <c r="I24" s="15">
        <v>258.47</v>
      </c>
      <c r="J24" s="14">
        <f t="shared" si="4"/>
        <v>0.12923500000000002</v>
      </c>
    </row>
    <row r="25" spans="1:10" s="8" customFormat="1" ht="16.5" customHeight="1">
      <c r="A25" s="13">
        <f t="shared" si="2"/>
        <v>17</v>
      </c>
      <c r="B25" s="30" t="s">
        <v>43</v>
      </c>
      <c r="C25" s="17">
        <v>44.09</v>
      </c>
      <c r="D25" s="16">
        <f t="shared" si="0"/>
        <v>0.08818000000000001</v>
      </c>
      <c r="E25" s="15">
        <v>93.5</v>
      </c>
      <c r="F25" s="16">
        <f t="shared" si="3"/>
        <v>0.0935</v>
      </c>
      <c r="G25" s="15">
        <v>142.91</v>
      </c>
      <c r="H25" s="16">
        <f t="shared" si="1"/>
        <v>0.09527333333333333</v>
      </c>
      <c r="I25" s="15">
        <v>192.32</v>
      </c>
      <c r="J25" s="14">
        <f t="shared" si="4"/>
        <v>0.09616</v>
      </c>
    </row>
    <row r="26" spans="1:10" s="8" customFormat="1" ht="16.5" customHeight="1">
      <c r="A26" s="13">
        <f t="shared" si="2"/>
        <v>18</v>
      </c>
      <c r="B26" s="30" t="s">
        <v>42</v>
      </c>
      <c r="C26" s="17">
        <v>91</v>
      </c>
      <c r="D26" s="16">
        <f t="shared" si="0"/>
        <v>0.182</v>
      </c>
      <c r="E26" s="15">
        <v>167</v>
      </c>
      <c r="F26" s="16">
        <f t="shared" si="3"/>
        <v>0.167</v>
      </c>
      <c r="G26" s="15">
        <v>243</v>
      </c>
      <c r="H26" s="16">
        <f t="shared" si="1"/>
        <v>0.162</v>
      </c>
      <c r="I26" s="15">
        <v>319</v>
      </c>
      <c r="J26" s="14">
        <f t="shared" si="4"/>
        <v>0.1595</v>
      </c>
    </row>
    <row r="27" spans="1:10" s="8" customFormat="1" ht="16.5" customHeight="1">
      <c r="A27" s="13">
        <f t="shared" si="2"/>
        <v>19</v>
      </c>
      <c r="B27" s="30" t="s">
        <v>41</v>
      </c>
      <c r="C27" s="17">
        <v>62.5</v>
      </c>
      <c r="D27" s="16">
        <f t="shared" si="0"/>
        <v>0.125</v>
      </c>
      <c r="E27" s="15">
        <v>118</v>
      </c>
      <c r="F27" s="16">
        <f t="shared" si="3"/>
        <v>0.118</v>
      </c>
      <c r="G27" s="15">
        <v>176.5</v>
      </c>
      <c r="H27" s="16">
        <f t="shared" si="1"/>
        <v>0.11766666666666667</v>
      </c>
      <c r="I27" s="15">
        <v>239</v>
      </c>
      <c r="J27" s="14">
        <f t="shared" si="4"/>
        <v>0.1195</v>
      </c>
    </row>
    <row r="28" spans="1:10" s="97" customFormat="1" ht="16.5" customHeight="1">
      <c r="A28" s="96">
        <f t="shared" si="2"/>
        <v>20</v>
      </c>
      <c r="B28" s="84" t="s">
        <v>40</v>
      </c>
      <c r="C28" s="92">
        <v>69.2</v>
      </c>
      <c r="D28" s="88">
        <f t="shared" si="0"/>
        <v>0.1384</v>
      </c>
      <c r="E28" s="93">
        <v>138.4</v>
      </c>
      <c r="F28" s="88">
        <f t="shared" si="3"/>
        <v>0.1384</v>
      </c>
      <c r="G28" s="93">
        <v>216.1</v>
      </c>
      <c r="H28" s="88">
        <f t="shared" si="1"/>
        <v>0.14406666666666668</v>
      </c>
      <c r="I28" s="93">
        <v>293.8</v>
      </c>
      <c r="J28" s="94">
        <f t="shared" si="4"/>
        <v>0.1469</v>
      </c>
    </row>
    <row r="29" spans="1:10" s="8" customFormat="1" ht="16.5" customHeight="1">
      <c r="A29" s="13">
        <f t="shared" si="2"/>
        <v>21</v>
      </c>
      <c r="B29" s="30" t="s">
        <v>39</v>
      </c>
      <c r="C29" s="17">
        <v>67.5</v>
      </c>
      <c r="D29" s="16">
        <f t="shared" si="0"/>
        <v>0.135</v>
      </c>
      <c r="E29" s="15">
        <v>126.25</v>
      </c>
      <c r="F29" s="16">
        <f t="shared" si="3"/>
        <v>0.12625</v>
      </c>
      <c r="G29" s="15">
        <v>186.25</v>
      </c>
      <c r="H29" s="16">
        <f t="shared" si="1"/>
        <v>0.12416666666666666</v>
      </c>
      <c r="I29" s="15">
        <v>246.25</v>
      </c>
      <c r="J29" s="14">
        <f t="shared" si="4"/>
        <v>0.123125</v>
      </c>
    </row>
    <row r="30" spans="1:10" s="97" customFormat="1" ht="16.5" customHeight="1">
      <c r="A30" s="96">
        <f t="shared" si="2"/>
        <v>22</v>
      </c>
      <c r="B30" s="84" t="s">
        <v>38</v>
      </c>
      <c r="C30" s="92">
        <v>83.89</v>
      </c>
      <c r="D30" s="88">
        <f t="shared" si="0"/>
        <v>0.16778</v>
      </c>
      <c r="E30" s="93">
        <v>159.28</v>
      </c>
      <c r="F30" s="88">
        <f t="shared" si="3"/>
        <v>0.15928</v>
      </c>
      <c r="G30" s="93">
        <v>242.17</v>
      </c>
      <c r="H30" s="88">
        <f t="shared" si="1"/>
        <v>0.16144666666666665</v>
      </c>
      <c r="I30" s="93">
        <v>325.06</v>
      </c>
      <c r="J30" s="94">
        <f t="shared" si="4"/>
        <v>0.16253</v>
      </c>
    </row>
    <row r="31" spans="1:10" s="8" customFormat="1" ht="16.5" customHeight="1">
      <c r="A31" s="13">
        <f t="shared" si="2"/>
        <v>23</v>
      </c>
      <c r="B31" s="30" t="s">
        <v>37</v>
      </c>
      <c r="C31" s="17">
        <v>63.25</v>
      </c>
      <c r="D31" s="16">
        <f t="shared" si="0"/>
        <v>0.1265</v>
      </c>
      <c r="E31" s="15">
        <v>123.5</v>
      </c>
      <c r="F31" s="16">
        <f t="shared" si="3"/>
        <v>0.1235</v>
      </c>
      <c r="G31" s="15">
        <v>187.75</v>
      </c>
      <c r="H31" s="16">
        <f t="shared" si="1"/>
        <v>0.12516666666666668</v>
      </c>
      <c r="I31" s="15">
        <v>252</v>
      </c>
      <c r="J31" s="14">
        <f t="shared" si="4"/>
        <v>0.126</v>
      </c>
    </row>
    <row r="32" spans="1:10" s="8" customFormat="1" ht="16.5" customHeight="1">
      <c r="A32" s="13">
        <f t="shared" si="2"/>
        <v>24</v>
      </c>
      <c r="B32" s="30" t="s">
        <v>36</v>
      </c>
      <c r="C32" s="17">
        <v>67.5</v>
      </c>
      <c r="D32" s="16">
        <f t="shared" si="0"/>
        <v>0.135</v>
      </c>
      <c r="E32" s="15">
        <v>127.5</v>
      </c>
      <c r="F32" s="16">
        <f t="shared" si="3"/>
        <v>0.1275</v>
      </c>
      <c r="G32" s="15">
        <v>187.5</v>
      </c>
      <c r="H32" s="16">
        <f t="shared" si="1"/>
        <v>0.125</v>
      </c>
      <c r="I32" s="15">
        <v>247.5</v>
      </c>
      <c r="J32" s="14">
        <f t="shared" si="4"/>
        <v>0.12375</v>
      </c>
    </row>
    <row r="33" spans="1:10" s="8" customFormat="1" ht="16.5" customHeight="1">
      <c r="A33" s="13">
        <f t="shared" si="2"/>
        <v>25</v>
      </c>
      <c r="B33" s="30" t="s">
        <v>35</v>
      </c>
      <c r="C33" s="17">
        <v>66.35</v>
      </c>
      <c r="D33" s="16">
        <f t="shared" si="0"/>
        <v>0.13269999999999998</v>
      </c>
      <c r="E33" s="15">
        <v>122.49</v>
      </c>
      <c r="F33" s="16">
        <f t="shared" si="3"/>
        <v>0.12249</v>
      </c>
      <c r="G33" s="15">
        <v>194.46</v>
      </c>
      <c r="H33" s="16">
        <f t="shared" si="1"/>
        <v>0.12964</v>
      </c>
      <c r="I33" s="15">
        <v>266.44</v>
      </c>
      <c r="J33" s="14">
        <f t="shared" si="4"/>
        <v>0.13322</v>
      </c>
    </row>
    <row r="34" spans="1:10" s="8" customFormat="1" ht="16.5" customHeight="1">
      <c r="A34" s="13">
        <f t="shared" si="2"/>
        <v>26</v>
      </c>
      <c r="B34" s="30" t="s">
        <v>34</v>
      </c>
      <c r="C34" s="17">
        <v>66.15</v>
      </c>
      <c r="D34" s="16">
        <f t="shared" si="0"/>
        <v>0.1323</v>
      </c>
      <c r="E34" s="15">
        <v>121.29</v>
      </c>
      <c r="F34" s="16">
        <f t="shared" si="3"/>
        <v>0.12129000000000001</v>
      </c>
      <c r="G34" s="15">
        <v>183.46</v>
      </c>
      <c r="H34" s="16">
        <f t="shared" si="1"/>
        <v>0.12230666666666667</v>
      </c>
      <c r="I34" s="15">
        <v>245.63</v>
      </c>
      <c r="J34" s="14">
        <f t="shared" si="4"/>
        <v>0.122815</v>
      </c>
    </row>
    <row r="35" spans="1:10" s="8" customFormat="1" ht="16.5" customHeight="1">
      <c r="A35" s="13">
        <f t="shared" si="2"/>
        <v>27</v>
      </c>
      <c r="B35" s="42" t="s">
        <v>33</v>
      </c>
      <c r="C35" s="43">
        <v>62.87</v>
      </c>
      <c r="D35" s="44">
        <f t="shared" si="0"/>
        <v>0.12574</v>
      </c>
      <c r="E35" s="45">
        <v>129.88</v>
      </c>
      <c r="F35" s="44">
        <f t="shared" si="3"/>
        <v>0.12988</v>
      </c>
      <c r="G35" s="45">
        <v>206.54</v>
      </c>
      <c r="H35" s="44">
        <f t="shared" si="1"/>
        <v>0.13769333333333333</v>
      </c>
      <c r="I35" s="45">
        <v>283.2</v>
      </c>
      <c r="J35" s="46">
        <f t="shared" si="4"/>
        <v>0.1416</v>
      </c>
    </row>
    <row r="36" spans="1:10" s="8" customFormat="1" ht="16.5" customHeight="1">
      <c r="A36" s="13">
        <f t="shared" si="2"/>
        <v>28</v>
      </c>
      <c r="B36" s="30" t="s">
        <v>32</v>
      </c>
      <c r="C36" s="17">
        <v>67.68</v>
      </c>
      <c r="D36" s="16">
        <f t="shared" si="0"/>
        <v>0.13536</v>
      </c>
      <c r="E36" s="15">
        <v>130.55</v>
      </c>
      <c r="F36" s="16">
        <f t="shared" si="3"/>
        <v>0.13055</v>
      </c>
      <c r="G36" s="15">
        <v>201.73</v>
      </c>
      <c r="H36" s="16">
        <f t="shared" si="1"/>
        <v>0.13448666666666667</v>
      </c>
      <c r="I36" s="15">
        <v>272.9</v>
      </c>
      <c r="J36" s="14">
        <f t="shared" si="4"/>
        <v>0.13645</v>
      </c>
    </row>
    <row r="37" spans="1:10" s="8" customFormat="1" ht="16.5" customHeight="1">
      <c r="A37" s="13">
        <f t="shared" si="2"/>
        <v>29</v>
      </c>
      <c r="B37" s="30" t="s">
        <v>31</v>
      </c>
      <c r="C37" s="17">
        <v>72.85</v>
      </c>
      <c r="D37" s="16">
        <f t="shared" si="0"/>
        <v>0.1457</v>
      </c>
      <c r="E37" s="15">
        <v>131.7</v>
      </c>
      <c r="F37" s="16">
        <f t="shared" si="3"/>
        <v>0.13169999999999998</v>
      </c>
      <c r="G37" s="15">
        <v>200.55</v>
      </c>
      <c r="H37" s="16">
        <f t="shared" si="1"/>
        <v>0.1337</v>
      </c>
      <c r="I37" s="15">
        <v>269.4</v>
      </c>
      <c r="J37" s="14">
        <f t="shared" si="4"/>
        <v>0.1347</v>
      </c>
    </row>
    <row r="38" spans="1:10" s="8" customFormat="1" ht="16.5" customHeight="1">
      <c r="A38" s="13">
        <f t="shared" si="2"/>
        <v>30</v>
      </c>
      <c r="B38" s="30" t="s">
        <v>30</v>
      </c>
      <c r="C38" s="17">
        <v>53.86</v>
      </c>
      <c r="D38" s="16">
        <f t="shared" si="0"/>
        <v>0.10772</v>
      </c>
      <c r="E38" s="15">
        <v>107.72</v>
      </c>
      <c r="F38" s="16">
        <f t="shared" si="3"/>
        <v>0.10772</v>
      </c>
      <c r="G38" s="15">
        <v>161.59</v>
      </c>
      <c r="H38" s="16">
        <f t="shared" si="1"/>
        <v>0.10772666666666667</v>
      </c>
      <c r="I38" s="15">
        <v>215.45</v>
      </c>
      <c r="J38" s="14">
        <f t="shared" si="4"/>
        <v>0.10772499999999999</v>
      </c>
    </row>
    <row r="39" spans="1:10" s="8" customFormat="1" ht="16.5" customHeight="1">
      <c r="A39" s="13">
        <f t="shared" si="2"/>
        <v>31</v>
      </c>
      <c r="B39" s="30" t="s">
        <v>29</v>
      </c>
      <c r="C39" s="19">
        <v>74.11</v>
      </c>
      <c r="D39" s="16">
        <f t="shared" si="0"/>
        <v>0.14822</v>
      </c>
      <c r="E39" s="18">
        <v>136.22</v>
      </c>
      <c r="F39" s="16">
        <f t="shared" si="3"/>
        <v>0.13622</v>
      </c>
      <c r="G39" s="18">
        <v>198.32</v>
      </c>
      <c r="H39" s="16">
        <f t="shared" si="1"/>
        <v>0.13221333333333332</v>
      </c>
      <c r="I39" s="18">
        <v>260.43</v>
      </c>
      <c r="J39" s="14">
        <f t="shared" si="4"/>
        <v>0.130215</v>
      </c>
    </row>
    <row r="40" spans="1:10" s="8" customFormat="1" ht="16.5" customHeight="1">
      <c r="A40" s="13">
        <f t="shared" si="2"/>
        <v>32</v>
      </c>
      <c r="B40" s="30" t="s">
        <v>28</v>
      </c>
      <c r="C40" s="17">
        <v>69.66</v>
      </c>
      <c r="D40" s="16">
        <f t="shared" si="0"/>
        <v>0.13932</v>
      </c>
      <c r="E40" s="15">
        <v>128.64</v>
      </c>
      <c r="F40" s="16">
        <f t="shared" si="3"/>
        <v>0.12863999999999998</v>
      </c>
      <c r="G40" s="15">
        <v>195.22</v>
      </c>
      <c r="H40" s="16">
        <f t="shared" si="1"/>
        <v>0.13014666666666666</v>
      </c>
      <c r="I40" s="15">
        <v>261.8</v>
      </c>
      <c r="J40" s="14">
        <f t="shared" si="4"/>
        <v>0.13090000000000002</v>
      </c>
    </row>
    <row r="41" spans="1:10" s="97" customFormat="1" ht="16.5" customHeight="1">
      <c r="A41" s="96">
        <f t="shared" si="2"/>
        <v>33</v>
      </c>
      <c r="B41" s="84" t="s">
        <v>27</v>
      </c>
      <c r="C41" s="92">
        <v>62.5</v>
      </c>
      <c r="D41" s="88">
        <f t="shared" si="0"/>
        <v>0.125</v>
      </c>
      <c r="E41" s="93">
        <v>119.75</v>
      </c>
      <c r="F41" s="88">
        <f t="shared" si="3"/>
        <v>0.11975</v>
      </c>
      <c r="G41" s="93">
        <v>181.75</v>
      </c>
      <c r="H41" s="88">
        <f t="shared" si="1"/>
        <v>0.12116666666666667</v>
      </c>
      <c r="I41" s="93">
        <v>243.75</v>
      </c>
      <c r="J41" s="94">
        <f t="shared" si="4"/>
        <v>0.121875</v>
      </c>
    </row>
    <row r="42" spans="1:10" s="8" customFormat="1" ht="16.5" customHeight="1">
      <c r="A42" s="13">
        <f t="shared" si="2"/>
        <v>34</v>
      </c>
      <c r="B42" s="30" t="s">
        <v>26</v>
      </c>
      <c r="C42" s="17">
        <v>67</v>
      </c>
      <c r="D42" s="16">
        <f t="shared" si="0"/>
        <v>0.134</v>
      </c>
      <c r="E42" s="15">
        <v>112.5</v>
      </c>
      <c r="F42" s="16">
        <f t="shared" si="3"/>
        <v>0.1125</v>
      </c>
      <c r="G42" s="15">
        <v>171</v>
      </c>
      <c r="H42" s="16">
        <f t="shared" si="1"/>
        <v>0.114</v>
      </c>
      <c r="I42" s="15">
        <v>229.5</v>
      </c>
      <c r="J42" s="14">
        <f t="shared" si="4"/>
        <v>0.11475</v>
      </c>
    </row>
    <row r="43" spans="1:12" s="8" customFormat="1" ht="16.5" customHeight="1">
      <c r="A43" s="13">
        <f t="shared" si="2"/>
        <v>35</v>
      </c>
      <c r="B43" s="30" t="s">
        <v>25</v>
      </c>
      <c r="C43" s="17">
        <v>70.35</v>
      </c>
      <c r="D43" s="16">
        <f t="shared" si="0"/>
        <v>0.1407</v>
      </c>
      <c r="E43" s="15">
        <v>131.93</v>
      </c>
      <c r="F43" s="16">
        <f t="shared" si="3"/>
        <v>0.13193000000000002</v>
      </c>
      <c r="G43" s="15">
        <v>202.53</v>
      </c>
      <c r="H43" s="16">
        <f t="shared" si="1"/>
        <v>0.13502</v>
      </c>
      <c r="I43" s="15">
        <v>273.13</v>
      </c>
      <c r="J43" s="14">
        <f t="shared" si="4"/>
        <v>0.136565</v>
      </c>
      <c r="L43" s="8" t="s">
        <v>63</v>
      </c>
    </row>
    <row r="44" spans="1:10" s="8" customFormat="1" ht="16.5" customHeight="1">
      <c r="A44" s="13">
        <f t="shared" si="2"/>
        <v>36</v>
      </c>
      <c r="B44" s="30" t="s">
        <v>24</v>
      </c>
      <c r="C44" s="17">
        <v>66.48</v>
      </c>
      <c r="D44" s="16">
        <f t="shared" si="0"/>
        <v>0.13296</v>
      </c>
      <c r="E44" s="15">
        <v>116.11</v>
      </c>
      <c r="F44" s="16">
        <f t="shared" si="3"/>
        <v>0.11611</v>
      </c>
      <c r="G44" s="15">
        <v>161.4</v>
      </c>
      <c r="H44" s="16">
        <f t="shared" si="1"/>
        <v>0.1076</v>
      </c>
      <c r="I44" s="15">
        <v>206.78</v>
      </c>
      <c r="J44" s="14">
        <f t="shared" si="4"/>
        <v>0.10339</v>
      </c>
    </row>
    <row r="45" spans="1:10" s="97" customFormat="1" ht="16.5" customHeight="1">
      <c r="A45" s="96">
        <f t="shared" si="2"/>
        <v>37</v>
      </c>
      <c r="B45" s="84" t="s">
        <v>23</v>
      </c>
      <c r="C45" s="92">
        <v>58.62</v>
      </c>
      <c r="D45" s="88">
        <f t="shared" si="0"/>
        <v>0.11724</v>
      </c>
      <c r="E45" s="93">
        <v>115.38</v>
      </c>
      <c r="F45" s="88">
        <f t="shared" si="3"/>
        <v>0.11538</v>
      </c>
      <c r="G45" s="93">
        <v>181.2</v>
      </c>
      <c r="H45" s="88">
        <f t="shared" si="1"/>
        <v>0.12079999999999999</v>
      </c>
      <c r="I45" s="93">
        <v>247</v>
      </c>
      <c r="J45" s="94">
        <f t="shared" si="4"/>
        <v>0.1235</v>
      </c>
    </row>
    <row r="46" spans="1:10" s="8" customFormat="1" ht="16.5" customHeight="1">
      <c r="A46" s="13">
        <f t="shared" si="2"/>
        <v>38</v>
      </c>
      <c r="B46" s="30" t="s">
        <v>22</v>
      </c>
      <c r="C46" s="17">
        <v>65.8</v>
      </c>
      <c r="D46" s="16">
        <f t="shared" si="0"/>
        <v>0.1316</v>
      </c>
      <c r="E46" s="15">
        <v>126.52</v>
      </c>
      <c r="F46" s="16">
        <f t="shared" si="3"/>
        <v>0.12652</v>
      </c>
      <c r="G46" s="15">
        <v>207.8</v>
      </c>
      <c r="H46" s="16">
        <f t="shared" si="1"/>
        <v>0.13853333333333334</v>
      </c>
      <c r="I46" s="15">
        <v>282.6</v>
      </c>
      <c r="J46" s="14">
        <f t="shared" si="4"/>
        <v>0.1413</v>
      </c>
    </row>
    <row r="47" spans="1:10" s="8" customFormat="1" ht="16.5" customHeight="1">
      <c r="A47" s="13">
        <f t="shared" si="2"/>
        <v>39</v>
      </c>
      <c r="B47" s="30" t="s">
        <v>21</v>
      </c>
      <c r="C47" s="19">
        <v>74.3</v>
      </c>
      <c r="D47" s="16">
        <f t="shared" si="0"/>
        <v>0.14859999999999998</v>
      </c>
      <c r="E47" s="18">
        <v>142.1</v>
      </c>
      <c r="F47" s="16">
        <f t="shared" si="3"/>
        <v>0.1421</v>
      </c>
      <c r="G47" s="18">
        <v>213.2</v>
      </c>
      <c r="H47" s="16">
        <f t="shared" si="1"/>
        <v>0.14213333333333333</v>
      </c>
      <c r="I47" s="18">
        <v>284.3</v>
      </c>
      <c r="J47" s="14">
        <f t="shared" si="4"/>
        <v>0.14215</v>
      </c>
    </row>
    <row r="48" spans="1:10" s="97" customFormat="1" ht="16.5" customHeight="1">
      <c r="A48" s="96">
        <f t="shared" si="2"/>
        <v>40</v>
      </c>
      <c r="B48" s="84" t="s">
        <v>20</v>
      </c>
      <c r="C48" s="92">
        <v>63.88</v>
      </c>
      <c r="D48" s="88">
        <f t="shared" si="0"/>
        <v>0.12776</v>
      </c>
      <c r="E48" s="93">
        <v>120.25</v>
      </c>
      <c r="F48" s="88">
        <f t="shared" si="3"/>
        <v>0.12025</v>
      </c>
      <c r="G48" s="93">
        <v>176.63</v>
      </c>
      <c r="H48" s="88">
        <f t="shared" si="1"/>
        <v>0.11775333333333333</v>
      </c>
      <c r="I48" s="93">
        <v>233</v>
      </c>
      <c r="J48" s="94">
        <f t="shared" si="4"/>
        <v>0.1165</v>
      </c>
    </row>
    <row r="49" spans="1:10" s="97" customFormat="1" ht="16.5" customHeight="1">
      <c r="A49" s="96">
        <f t="shared" si="2"/>
        <v>41</v>
      </c>
      <c r="B49" s="84" t="s">
        <v>19</v>
      </c>
      <c r="C49" s="92">
        <v>65.7</v>
      </c>
      <c r="D49" s="88">
        <f t="shared" si="0"/>
        <v>0.13140000000000002</v>
      </c>
      <c r="E49" s="93">
        <v>126.61</v>
      </c>
      <c r="F49" s="88">
        <f t="shared" si="3"/>
        <v>0.12661</v>
      </c>
      <c r="G49" s="93">
        <v>190.41</v>
      </c>
      <c r="H49" s="88">
        <f t="shared" si="1"/>
        <v>0.12694</v>
      </c>
      <c r="I49" s="93">
        <v>254.61</v>
      </c>
      <c r="J49" s="94">
        <f t="shared" si="4"/>
        <v>0.127305</v>
      </c>
    </row>
    <row r="50" spans="1:10" ht="16.5" customHeight="1">
      <c r="A50" s="13">
        <f t="shared" si="2"/>
        <v>42</v>
      </c>
      <c r="B50" s="30" t="s">
        <v>18</v>
      </c>
      <c r="C50" s="17">
        <v>80.01</v>
      </c>
      <c r="D50" s="16">
        <f aca="true" t="shared" si="5" ref="D50:D61">C50/500</f>
        <v>0.16002000000000002</v>
      </c>
      <c r="E50" s="15">
        <v>150.31</v>
      </c>
      <c r="F50" s="16">
        <f t="shared" si="3"/>
        <v>0.15031</v>
      </c>
      <c r="G50" s="15">
        <v>231.09</v>
      </c>
      <c r="H50" s="16">
        <f aca="true" t="shared" si="6" ref="H50:H61">G50/1500</f>
        <v>0.15406</v>
      </c>
      <c r="I50" s="15">
        <v>311.87</v>
      </c>
      <c r="J50" s="14">
        <f t="shared" si="4"/>
        <v>0.155935</v>
      </c>
    </row>
    <row r="51" spans="1:10" s="8" customFormat="1" ht="16.5" customHeight="1">
      <c r="A51" s="13">
        <f t="shared" si="2"/>
        <v>43</v>
      </c>
      <c r="B51" s="30" t="s">
        <v>17</v>
      </c>
      <c r="C51" s="17">
        <v>77.67</v>
      </c>
      <c r="D51" s="16">
        <f t="shared" si="5"/>
        <v>0.15534</v>
      </c>
      <c r="E51" s="15">
        <v>156.39</v>
      </c>
      <c r="F51" s="16">
        <f aca="true" t="shared" si="7" ref="F51:F61">E51/1000</f>
        <v>0.15638999999999997</v>
      </c>
      <c r="G51" s="15">
        <v>242.21</v>
      </c>
      <c r="H51" s="16">
        <f t="shared" si="6"/>
        <v>0.16147333333333333</v>
      </c>
      <c r="I51" s="15">
        <v>328.03</v>
      </c>
      <c r="J51" s="14">
        <f aca="true" t="shared" si="8" ref="J51:J61">I51/2000</f>
        <v>0.164015</v>
      </c>
    </row>
    <row r="52" spans="1:10" s="97" customFormat="1" ht="16.5" customHeight="1">
      <c r="A52" s="96">
        <f t="shared" si="2"/>
        <v>44</v>
      </c>
      <c r="B52" s="84" t="s">
        <v>16</v>
      </c>
      <c r="C52" s="92">
        <v>66.8</v>
      </c>
      <c r="D52" s="88">
        <f t="shared" si="5"/>
        <v>0.1336</v>
      </c>
      <c r="E52" s="93">
        <v>132.6</v>
      </c>
      <c r="F52" s="88">
        <f t="shared" si="7"/>
        <v>0.1326</v>
      </c>
      <c r="G52" s="93">
        <v>207.4</v>
      </c>
      <c r="H52" s="88">
        <f t="shared" si="6"/>
        <v>0.13826666666666668</v>
      </c>
      <c r="I52" s="93">
        <v>282.2</v>
      </c>
      <c r="J52" s="94">
        <f t="shared" si="8"/>
        <v>0.1411</v>
      </c>
    </row>
    <row r="53" spans="1:10" s="8" customFormat="1" ht="16.5" customHeight="1">
      <c r="A53" s="13">
        <f t="shared" si="2"/>
        <v>45</v>
      </c>
      <c r="B53" s="30" t="s">
        <v>15</v>
      </c>
      <c r="C53" s="17">
        <v>73.34</v>
      </c>
      <c r="D53" s="16">
        <f t="shared" si="5"/>
        <v>0.14668</v>
      </c>
      <c r="E53" s="15">
        <v>135.44</v>
      </c>
      <c r="F53" s="16">
        <f t="shared" si="7"/>
        <v>0.13544</v>
      </c>
      <c r="G53" s="15">
        <v>197.54</v>
      </c>
      <c r="H53" s="16">
        <f t="shared" si="6"/>
        <v>0.13169333333333333</v>
      </c>
      <c r="I53" s="15">
        <v>259.64</v>
      </c>
      <c r="J53" s="14">
        <f t="shared" si="8"/>
        <v>0.12982</v>
      </c>
    </row>
    <row r="54" spans="1:10" s="97" customFormat="1" ht="16.5" customHeight="1">
      <c r="A54" s="96">
        <f t="shared" si="2"/>
        <v>46</v>
      </c>
      <c r="B54" s="84" t="s">
        <v>14</v>
      </c>
      <c r="C54" s="92">
        <v>50.5</v>
      </c>
      <c r="D54" s="88">
        <f t="shared" si="5"/>
        <v>0.101</v>
      </c>
      <c r="E54" s="93">
        <v>100.5</v>
      </c>
      <c r="F54" s="88">
        <f t="shared" si="7"/>
        <v>0.1005</v>
      </c>
      <c r="G54" s="93">
        <v>158</v>
      </c>
      <c r="H54" s="88">
        <f t="shared" si="6"/>
        <v>0.10533333333333333</v>
      </c>
      <c r="I54" s="93">
        <v>215.5</v>
      </c>
      <c r="J54" s="94">
        <f t="shared" si="8"/>
        <v>0.10775</v>
      </c>
    </row>
    <row r="55" spans="1:10" s="8" customFormat="1" ht="16.5" customHeight="1">
      <c r="A55" s="13">
        <f t="shared" si="2"/>
        <v>47</v>
      </c>
      <c r="B55" s="30" t="s">
        <v>13</v>
      </c>
      <c r="C55" s="17">
        <v>67.7</v>
      </c>
      <c r="D55" s="16">
        <f t="shared" si="5"/>
        <v>0.1354</v>
      </c>
      <c r="E55" s="15">
        <v>135.2</v>
      </c>
      <c r="F55" s="16">
        <f t="shared" si="7"/>
        <v>0.1352</v>
      </c>
      <c r="G55" s="15">
        <v>209.3</v>
      </c>
      <c r="H55" s="16">
        <f t="shared" si="6"/>
        <v>0.13953333333333334</v>
      </c>
      <c r="I55" s="15">
        <v>285.8</v>
      </c>
      <c r="J55" s="14">
        <f t="shared" si="8"/>
        <v>0.1429</v>
      </c>
    </row>
    <row r="56" spans="1:10" s="8" customFormat="1" ht="16.5" customHeight="1">
      <c r="A56" s="13">
        <f t="shared" si="2"/>
        <v>48</v>
      </c>
      <c r="B56" s="30" t="s">
        <v>12</v>
      </c>
      <c r="C56" s="17">
        <v>77.5</v>
      </c>
      <c r="D56" s="16">
        <f t="shared" si="5"/>
        <v>0.155</v>
      </c>
      <c r="E56" s="15">
        <v>142</v>
      </c>
      <c r="F56" s="16">
        <f t="shared" si="7"/>
        <v>0.142</v>
      </c>
      <c r="G56" s="15">
        <v>203.5</v>
      </c>
      <c r="H56" s="16">
        <f t="shared" si="6"/>
        <v>0.13566666666666666</v>
      </c>
      <c r="I56" s="15">
        <v>265</v>
      </c>
      <c r="J56" s="14">
        <f t="shared" si="8"/>
        <v>0.1325</v>
      </c>
    </row>
    <row r="57" spans="1:10" s="8" customFormat="1" ht="16.5" customHeight="1">
      <c r="A57" s="13">
        <f t="shared" si="2"/>
        <v>49</v>
      </c>
      <c r="B57" s="30" t="s">
        <v>11</v>
      </c>
      <c r="C57" s="17">
        <v>63.57</v>
      </c>
      <c r="D57" s="16">
        <f t="shared" si="5"/>
        <v>0.12714</v>
      </c>
      <c r="E57" s="15">
        <v>111.94</v>
      </c>
      <c r="F57" s="16">
        <f t="shared" si="7"/>
        <v>0.11194</v>
      </c>
      <c r="G57" s="15">
        <v>159.01</v>
      </c>
      <c r="H57" s="16">
        <f t="shared" si="6"/>
        <v>0.10600666666666667</v>
      </c>
      <c r="I57" s="15">
        <v>206.08</v>
      </c>
      <c r="J57" s="14">
        <f t="shared" si="8"/>
        <v>0.10304</v>
      </c>
    </row>
    <row r="58" spans="1:10" s="8" customFormat="1" ht="16.5" customHeight="1">
      <c r="A58" s="13">
        <f t="shared" si="2"/>
        <v>50</v>
      </c>
      <c r="B58" s="30" t="s">
        <v>10</v>
      </c>
      <c r="C58" s="17">
        <v>63.5</v>
      </c>
      <c r="D58" s="16">
        <f t="shared" si="5"/>
        <v>0.127</v>
      </c>
      <c r="E58" s="15">
        <v>124</v>
      </c>
      <c r="F58" s="16">
        <f t="shared" si="7"/>
        <v>0.124</v>
      </c>
      <c r="G58" s="15">
        <v>187.5</v>
      </c>
      <c r="H58" s="16">
        <f t="shared" si="6"/>
        <v>0.125</v>
      </c>
      <c r="I58" s="15">
        <v>251</v>
      </c>
      <c r="J58" s="14">
        <f t="shared" si="8"/>
        <v>0.1255</v>
      </c>
    </row>
    <row r="59" spans="1:10" s="8" customFormat="1" ht="16.5" customHeight="1">
      <c r="A59" s="13">
        <f t="shared" si="2"/>
        <v>51</v>
      </c>
      <c r="B59" s="30" t="s">
        <v>9</v>
      </c>
      <c r="C59" s="17">
        <v>102.85</v>
      </c>
      <c r="D59" s="16">
        <f t="shared" si="5"/>
        <v>0.2057</v>
      </c>
      <c r="E59" s="15">
        <v>181.2</v>
      </c>
      <c r="F59" s="16">
        <f t="shared" si="7"/>
        <v>0.1812</v>
      </c>
      <c r="G59" s="15">
        <v>254.55</v>
      </c>
      <c r="H59" s="16">
        <f t="shared" si="6"/>
        <v>0.16970000000000002</v>
      </c>
      <c r="I59" s="15">
        <v>327.89</v>
      </c>
      <c r="J59" s="14">
        <f t="shared" si="8"/>
        <v>0.16394499999999998</v>
      </c>
    </row>
    <row r="60" spans="1:10" s="8" customFormat="1" ht="16.5" customHeight="1">
      <c r="A60" s="13">
        <f t="shared" si="2"/>
        <v>52</v>
      </c>
      <c r="B60" s="30" t="s">
        <v>8</v>
      </c>
      <c r="C60" s="17">
        <v>69.5</v>
      </c>
      <c r="D60" s="16">
        <f t="shared" si="5"/>
        <v>0.139</v>
      </c>
      <c r="E60" s="15">
        <v>124.5</v>
      </c>
      <c r="F60" s="16">
        <f t="shared" si="7"/>
        <v>0.1245</v>
      </c>
      <c r="G60" s="15">
        <v>177</v>
      </c>
      <c r="H60" s="16">
        <f t="shared" si="6"/>
        <v>0.118</v>
      </c>
      <c r="I60" s="15">
        <v>229.5</v>
      </c>
      <c r="J60" s="14">
        <f t="shared" si="8"/>
        <v>0.11475</v>
      </c>
    </row>
    <row r="61" spans="1:10" s="8" customFormat="1" ht="16.5" customHeight="1" thickBot="1">
      <c r="A61" s="13">
        <f t="shared" si="2"/>
        <v>53</v>
      </c>
      <c r="B61" s="31" t="s">
        <v>7</v>
      </c>
      <c r="C61" s="12">
        <v>88.46</v>
      </c>
      <c r="D61" s="11">
        <f t="shared" si="5"/>
        <v>0.17692</v>
      </c>
      <c r="E61" s="10">
        <v>165.42</v>
      </c>
      <c r="F61" s="11">
        <f t="shared" si="7"/>
        <v>0.16541999999999998</v>
      </c>
      <c r="G61" s="10">
        <v>240.38</v>
      </c>
      <c r="H61" s="11">
        <f t="shared" si="6"/>
        <v>0.16025333333333333</v>
      </c>
      <c r="I61" s="10">
        <v>315.34</v>
      </c>
      <c r="J61" s="9">
        <f t="shared" si="8"/>
        <v>0.15766999999999998</v>
      </c>
    </row>
    <row r="62" spans="1:10" ht="16.5" customHeight="1" thickBot="1">
      <c r="A62" s="6"/>
      <c r="B62" s="7"/>
      <c r="C62" s="3"/>
      <c r="D62" s="2"/>
      <c r="E62" s="3"/>
      <c r="F62" s="4"/>
      <c r="G62" s="3"/>
      <c r="H62" s="4"/>
      <c r="I62" s="3"/>
      <c r="J62" s="2"/>
    </row>
    <row r="63" spans="1:10" ht="16.5" customHeight="1">
      <c r="A63" s="6"/>
      <c r="B63" s="7"/>
      <c r="C63" s="109" t="s">
        <v>6</v>
      </c>
      <c r="D63" s="110"/>
      <c r="E63" s="111" t="s">
        <v>5</v>
      </c>
      <c r="F63" s="112"/>
      <c r="G63" s="113" t="s">
        <v>4</v>
      </c>
      <c r="H63" s="114"/>
      <c r="I63" s="115" t="s">
        <v>3</v>
      </c>
      <c r="J63" s="116"/>
    </row>
    <row r="64" spans="1:10" ht="16.5" customHeight="1" thickBot="1">
      <c r="A64" s="6"/>
      <c r="B64" s="7"/>
      <c r="C64" s="32" t="s">
        <v>2</v>
      </c>
      <c r="D64" s="33" t="s">
        <v>1</v>
      </c>
      <c r="E64" s="34" t="s">
        <v>2</v>
      </c>
      <c r="F64" s="35" t="s">
        <v>1</v>
      </c>
      <c r="G64" s="36" t="s">
        <v>2</v>
      </c>
      <c r="H64" s="37" t="s">
        <v>1</v>
      </c>
      <c r="I64" s="38" t="s">
        <v>2</v>
      </c>
      <c r="J64" s="21" t="s">
        <v>1</v>
      </c>
    </row>
    <row r="65" spans="1:10" ht="16.5" customHeight="1" thickBot="1">
      <c r="A65"/>
      <c r="B65" s="51" t="s">
        <v>0</v>
      </c>
      <c r="C65" s="39">
        <f aca="true" t="shared" si="9" ref="C65:J65">AVERAGE(C9:C61)</f>
        <v>67.59320754716983</v>
      </c>
      <c r="D65" s="40">
        <f t="shared" si="9"/>
        <v>0.13518641509433962</v>
      </c>
      <c r="E65" s="39">
        <f t="shared" si="9"/>
        <v>128.68924528301886</v>
      </c>
      <c r="F65" s="40">
        <f t="shared" si="9"/>
        <v>0.12868924528301887</v>
      </c>
      <c r="G65" s="39">
        <f t="shared" si="9"/>
        <v>194.4537735849056</v>
      </c>
      <c r="H65" s="40">
        <f t="shared" si="9"/>
        <v>0.1296358490566038</v>
      </c>
      <c r="I65" s="39">
        <f t="shared" si="9"/>
        <v>260.224716981132</v>
      </c>
      <c r="J65" s="41">
        <f t="shared" si="9"/>
        <v>0.13011235849056604</v>
      </c>
    </row>
    <row r="66" spans="1:10" ht="16.5" customHeight="1">
      <c r="A66" s="6"/>
      <c r="B66" s="7"/>
      <c r="C66" s="3"/>
      <c r="D66" s="2"/>
      <c r="E66" s="3"/>
      <c r="F66" s="4"/>
      <c r="G66" s="3"/>
      <c r="H66" s="4"/>
      <c r="I66" s="3"/>
      <c r="J66" s="2"/>
    </row>
    <row r="67" ht="16.5" customHeight="1"/>
    <row r="68" ht="16.5" customHeight="1"/>
  </sheetData>
  <sheetProtection/>
  <mergeCells count="8">
    <mergeCell ref="C7:D7"/>
    <mergeCell ref="E7:F7"/>
    <mergeCell ref="G7:H7"/>
    <mergeCell ref="I7:J7"/>
    <mergeCell ref="C63:D63"/>
    <mergeCell ref="E63:F63"/>
    <mergeCell ref="G63:H63"/>
    <mergeCell ref="I63:J63"/>
  </mergeCells>
  <printOptions/>
  <pageMargins left="0.5" right="0.5" top="0.5" bottom="0.5" header="0.5" footer="0.5"/>
  <pageSetup horizontalDpi="600" verticalDpi="600" orientation="portrait" scale="6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4.140625" style="8" customWidth="1"/>
    <col min="2" max="2" width="54.140625" style="0" bestFit="1" customWidth="1"/>
    <col min="3" max="3" width="9.00390625" style="0" bestFit="1" customWidth="1"/>
    <col min="4" max="4" width="11.7109375" style="0" bestFit="1" customWidth="1"/>
  </cols>
  <sheetData>
    <row r="1" spans="1:4" ht="15.75">
      <c r="A1" s="49"/>
      <c r="B1" s="47" t="s">
        <v>62</v>
      </c>
      <c r="C1" s="1"/>
      <c r="D1" s="1"/>
    </row>
    <row r="2" spans="1:4" ht="15.75">
      <c r="A2" s="49"/>
      <c r="B2" s="47"/>
      <c r="C2" s="1"/>
      <c r="D2" s="1"/>
    </row>
    <row r="3" spans="1:4" ht="15.75">
      <c r="A3" s="49"/>
      <c r="B3" s="48" t="s">
        <v>64</v>
      </c>
      <c r="C3" s="1"/>
      <c r="D3" s="1"/>
    </row>
    <row r="4" spans="1:4" ht="15.75">
      <c r="A4" s="49"/>
      <c r="B4" s="53" t="s">
        <v>65</v>
      </c>
      <c r="C4" s="1"/>
      <c r="D4" s="1"/>
    </row>
    <row r="5" spans="1:4" ht="15.75">
      <c r="A5" s="49"/>
      <c r="B5" s="48" t="s">
        <v>61</v>
      </c>
      <c r="C5" s="1"/>
      <c r="D5" s="1"/>
    </row>
    <row r="6" spans="1:4" ht="16.5" thickBot="1">
      <c r="A6" s="49"/>
      <c r="B6" s="48"/>
      <c r="C6" s="1"/>
      <c r="D6" s="1"/>
    </row>
    <row r="7" spans="1:4" ht="16.5" thickBot="1">
      <c r="A7" s="49"/>
      <c r="B7" s="49"/>
      <c r="C7" s="101" t="s">
        <v>6</v>
      </c>
      <c r="D7" s="117"/>
    </row>
    <row r="8" spans="1:4" ht="16.5" thickBot="1">
      <c r="A8" s="75"/>
      <c r="B8" s="50" t="s">
        <v>60</v>
      </c>
      <c r="C8" s="22" t="s">
        <v>2</v>
      </c>
      <c r="D8" s="23" t="s">
        <v>1</v>
      </c>
    </row>
    <row r="9" spans="1:4" ht="15.75">
      <c r="A9" s="13">
        <v>17</v>
      </c>
      <c r="B9" s="30" t="s">
        <v>43</v>
      </c>
      <c r="C9" s="17">
        <v>44.09</v>
      </c>
      <c r="D9" s="16">
        <f aca="true" t="shared" si="0" ref="D9:D40">C9/500</f>
        <v>0.08818000000000001</v>
      </c>
    </row>
    <row r="10" spans="1:4" ht="15.75">
      <c r="A10" s="13">
        <v>12</v>
      </c>
      <c r="B10" s="30" t="s">
        <v>48</v>
      </c>
      <c r="C10" s="17">
        <v>47.85</v>
      </c>
      <c r="D10" s="16">
        <f t="shared" si="0"/>
        <v>0.09570000000000001</v>
      </c>
    </row>
    <row r="11" spans="1:4" ht="15.75">
      <c r="A11" s="13">
        <v>46</v>
      </c>
      <c r="B11" s="84" t="s">
        <v>14</v>
      </c>
      <c r="C11" s="92">
        <v>50.5</v>
      </c>
      <c r="D11" s="88">
        <f t="shared" si="0"/>
        <v>0.101</v>
      </c>
    </row>
    <row r="12" spans="1:4" ht="15.75">
      <c r="A12" s="13">
        <v>30</v>
      </c>
      <c r="B12" s="30" t="s">
        <v>30</v>
      </c>
      <c r="C12" s="17">
        <v>53.86</v>
      </c>
      <c r="D12" s="16">
        <f t="shared" si="0"/>
        <v>0.10772</v>
      </c>
    </row>
    <row r="13" spans="1:4" ht="15.75">
      <c r="A13" s="13">
        <v>4</v>
      </c>
      <c r="B13" s="30" t="s">
        <v>56</v>
      </c>
      <c r="C13" s="17">
        <v>57.77</v>
      </c>
      <c r="D13" s="16">
        <f t="shared" si="0"/>
        <v>0.11554</v>
      </c>
    </row>
    <row r="14" spans="1:4" ht="15.75">
      <c r="A14" s="13">
        <v>37</v>
      </c>
      <c r="B14" s="84" t="s">
        <v>23</v>
      </c>
      <c r="C14" s="92">
        <v>58.62</v>
      </c>
      <c r="D14" s="88">
        <f t="shared" si="0"/>
        <v>0.11724</v>
      </c>
    </row>
    <row r="15" spans="1:4" ht="15.75">
      <c r="A15" s="13">
        <v>15</v>
      </c>
      <c r="B15" s="30" t="s">
        <v>45</v>
      </c>
      <c r="C15" s="19">
        <v>58.9</v>
      </c>
      <c r="D15" s="16">
        <f t="shared" si="0"/>
        <v>0.1178</v>
      </c>
    </row>
    <row r="16" spans="1:4" ht="15.75">
      <c r="A16" s="13">
        <v>7</v>
      </c>
      <c r="B16" s="30" t="s">
        <v>53</v>
      </c>
      <c r="C16" s="17">
        <v>59.5</v>
      </c>
      <c r="D16" s="16">
        <f t="shared" si="0"/>
        <v>0.119</v>
      </c>
    </row>
    <row r="17" spans="1:4" ht="15.75">
      <c r="A17" s="13">
        <v>16</v>
      </c>
      <c r="B17" s="30" t="s">
        <v>44</v>
      </c>
      <c r="C17" s="17">
        <v>59.55</v>
      </c>
      <c r="D17" s="16">
        <f t="shared" si="0"/>
        <v>0.1191</v>
      </c>
    </row>
    <row r="18" spans="1:4" ht="15.75">
      <c r="A18" s="13">
        <v>11</v>
      </c>
      <c r="B18" s="84" t="s">
        <v>49</v>
      </c>
      <c r="C18" s="87">
        <v>61.99</v>
      </c>
      <c r="D18" s="88">
        <f t="shared" si="0"/>
        <v>0.12398</v>
      </c>
    </row>
    <row r="19" spans="1:4" ht="15.75">
      <c r="A19" s="13">
        <v>3</v>
      </c>
      <c r="B19" s="30" t="s">
        <v>57</v>
      </c>
      <c r="C19" s="17">
        <v>62.35</v>
      </c>
      <c r="D19" s="16">
        <f t="shared" si="0"/>
        <v>0.1247</v>
      </c>
    </row>
    <row r="20" spans="1:4" ht="15.75">
      <c r="A20" s="13">
        <v>19</v>
      </c>
      <c r="B20" s="30" t="s">
        <v>41</v>
      </c>
      <c r="C20" s="17">
        <v>62.5</v>
      </c>
      <c r="D20" s="16">
        <f t="shared" si="0"/>
        <v>0.125</v>
      </c>
    </row>
    <row r="21" spans="1:4" ht="15.75">
      <c r="A21" s="13">
        <v>33</v>
      </c>
      <c r="B21" s="84" t="s">
        <v>27</v>
      </c>
      <c r="C21" s="92">
        <v>62.5</v>
      </c>
      <c r="D21" s="88">
        <f t="shared" si="0"/>
        <v>0.125</v>
      </c>
    </row>
    <row r="22" spans="1:4" ht="15.75">
      <c r="A22" s="13">
        <v>27</v>
      </c>
      <c r="B22" s="42" t="s">
        <v>33</v>
      </c>
      <c r="C22" s="43">
        <v>62.87</v>
      </c>
      <c r="D22" s="44">
        <f t="shared" si="0"/>
        <v>0.12574</v>
      </c>
    </row>
    <row r="23" spans="1:4" ht="15.75">
      <c r="A23" s="13">
        <v>23</v>
      </c>
      <c r="B23" s="30" t="s">
        <v>37</v>
      </c>
      <c r="C23" s="17">
        <v>63.25</v>
      </c>
      <c r="D23" s="16">
        <f t="shared" si="0"/>
        <v>0.1265</v>
      </c>
    </row>
    <row r="24" spans="1:4" ht="16.5" thickBot="1">
      <c r="A24" s="13">
        <v>13</v>
      </c>
      <c r="B24" s="30" t="s">
        <v>47</v>
      </c>
      <c r="C24" s="17">
        <v>63.5</v>
      </c>
      <c r="D24" s="16">
        <f t="shared" si="0"/>
        <v>0.127</v>
      </c>
    </row>
    <row r="25" spans="1:4" s="8" customFormat="1" ht="15.75">
      <c r="A25" s="13">
        <v>50</v>
      </c>
      <c r="B25" s="76" t="s">
        <v>10</v>
      </c>
      <c r="C25" s="77">
        <v>63.5</v>
      </c>
      <c r="D25" s="78">
        <f t="shared" si="0"/>
        <v>0.127</v>
      </c>
    </row>
    <row r="26" spans="1:4" ht="15.75">
      <c r="A26" s="13">
        <v>49</v>
      </c>
      <c r="B26" s="30" t="s">
        <v>11</v>
      </c>
      <c r="C26" s="17">
        <v>63.57</v>
      </c>
      <c r="D26" s="16">
        <f t="shared" si="0"/>
        <v>0.12714</v>
      </c>
    </row>
    <row r="27" spans="1:4" ht="15.75">
      <c r="A27" s="13">
        <v>40</v>
      </c>
      <c r="B27" s="84" t="s">
        <v>20</v>
      </c>
      <c r="C27" s="92">
        <v>63.88</v>
      </c>
      <c r="D27" s="88">
        <f t="shared" si="0"/>
        <v>0.12776</v>
      </c>
    </row>
    <row r="28" spans="1:4" ht="15.75">
      <c r="A28" s="13">
        <v>41</v>
      </c>
      <c r="B28" s="84" t="s">
        <v>19</v>
      </c>
      <c r="C28" s="92">
        <v>65.7</v>
      </c>
      <c r="D28" s="88">
        <f t="shared" si="0"/>
        <v>0.13140000000000002</v>
      </c>
    </row>
    <row r="29" spans="1:4" ht="15.75">
      <c r="A29" s="13">
        <v>38</v>
      </c>
      <c r="B29" s="30" t="s">
        <v>22</v>
      </c>
      <c r="C29" s="17">
        <v>65.8</v>
      </c>
      <c r="D29" s="16">
        <f t="shared" si="0"/>
        <v>0.1316</v>
      </c>
    </row>
    <row r="30" spans="1:4" ht="15.75">
      <c r="A30" s="13">
        <v>26</v>
      </c>
      <c r="B30" s="30" t="s">
        <v>34</v>
      </c>
      <c r="C30" s="17">
        <v>66.15</v>
      </c>
      <c r="D30" s="16">
        <f t="shared" si="0"/>
        <v>0.1323</v>
      </c>
    </row>
    <row r="31" spans="1:4" ht="15.75">
      <c r="A31" s="13">
        <v>25</v>
      </c>
      <c r="B31" s="30" t="s">
        <v>35</v>
      </c>
      <c r="C31" s="17">
        <v>66.35</v>
      </c>
      <c r="D31" s="16">
        <f t="shared" si="0"/>
        <v>0.13269999999999998</v>
      </c>
    </row>
    <row r="32" spans="1:4" ht="15.75">
      <c r="A32" s="13">
        <v>36</v>
      </c>
      <c r="B32" s="30" t="s">
        <v>24</v>
      </c>
      <c r="C32" s="17">
        <v>66.48</v>
      </c>
      <c r="D32" s="16">
        <f t="shared" si="0"/>
        <v>0.13296</v>
      </c>
    </row>
    <row r="33" spans="1:4" ht="15.75">
      <c r="A33" s="13">
        <v>44</v>
      </c>
      <c r="B33" s="84" t="s">
        <v>16</v>
      </c>
      <c r="C33" s="92">
        <v>66.8</v>
      </c>
      <c r="D33" s="88">
        <f t="shared" si="0"/>
        <v>0.1336</v>
      </c>
    </row>
    <row r="34" spans="1:4" ht="15.75">
      <c r="A34" s="13">
        <v>9</v>
      </c>
      <c r="B34" s="84" t="s">
        <v>51</v>
      </c>
      <c r="C34" s="92">
        <v>66.92</v>
      </c>
      <c r="D34" s="88">
        <f t="shared" si="0"/>
        <v>0.13384000000000001</v>
      </c>
    </row>
    <row r="35" spans="1:4" ht="15.75">
      <c r="A35" s="13">
        <v>10</v>
      </c>
      <c r="B35" s="30" t="s">
        <v>50</v>
      </c>
      <c r="C35" s="17">
        <v>67</v>
      </c>
      <c r="D35" s="16">
        <f t="shared" si="0"/>
        <v>0.134</v>
      </c>
    </row>
    <row r="36" spans="1:4" ht="15.75">
      <c r="A36" s="13">
        <v>34</v>
      </c>
      <c r="B36" s="30" t="s">
        <v>26</v>
      </c>
      <c r="C36" s="17">
        <v>67</v>
      </c>
      <c r="D36" s="16">
        <f t="shared" si="0"/>
        <v>0.134</v>
      </c>
    </row>
    <row r="37" spans="1:4" s="8" customFormat="1" ht="15.75">
      <c r="A37" s="13">
        <v>2</v>
      </c>
      <c r="B37" s="30" t="s">
        <v>58</v>
      </c>
      <c r="C37" s="17">
        <v>67.1</v>
      </c>
      <c r="D37" s="16">
        <f t="shared" si="0"/>
        <v>0.13419999999999999</v>
      </c>
    </row>
    <row r="38" spans="1:4" s="8" customFormat="1" ht="15.75">
      <c r="A38" s="13">
        <v>14</v>
      </c>
      <c r="B38" s="30" t="s">
        <v>46</v>
      </c>
      <c r="C38" s="19">
        <v>67.39</v>
      </c>
      <c r="D38" s="16">
        <f t="shared" si="0"/>
        <v>0.13478</v>
      </c>
    </row>
    <row r="39" spans="1:4" ht="15.75">
      <c r="A39" s="13">
        <v>5</v>
      </c>
      <c r="B39" s="30" t="s">
        <v>55</v>
      </c>
      <c r="C39" s="17">
        <v>67.5</v>
      </c>
      <c r="D39" s="16">
        <f t="shared" si="0"/>
        <v>0.135</v>
      </c>
    </row>
    <row r="40" spans="1:4" ht="15.75">
      <c r="A40" s="13">
        <v>21</v>
      </c>
      <c r="B40" s="30" t="s">
        <v>39</v>
      </c>
      <c r="C40" s="17">
        <v>67.5</v>
      </c>
      <c r="D40" s="16">
        <f t="shared" si="0"/>
        <v>0.135</v>
      </c>
    </row>
    <row r="41" spans="1:4" ht="15.75">
      <c r="A41" s="13">
        <v>24</v>
      </c>
      <c r="B41" s="30" t="s">
        <v>36</v>
      </c>
      <c r="C41" s="17">
        <v>67.5</v>
      </c>
      <c r="D41" s="16">
        <f aca="true" t="shared" si="1" ref="D41:D72">C41/500</f>
        <v>0.135</v>
      </c>
    </row>
    <row r="42" spans="1:4" ht="15.75">
      <c r="A42" s="13">
        <v>28</v>
      </c>
      <c r="B42" s="30" t="s">
        <v>32</v>
      </c>
      <c r="C42" s="17">
        <v>67.68</v>
      </c>
      <c r="D42" s="16">
        <f t="shared" si="1"/>
        <v>0.13536</v>
      </c>
    </row>
    <row r="43" spans="1:4" ht="15.75">
      <c r="A43" s="13">
        <v>47</v>
      </c>
      <c r="B43" s="30" t="s">
        <v>13</v>
      </c>
      <c r="C43" s="17">
        <v>67.7</v>
      </c>
      <c r="D43" s="16">
        <f t="shared" si="1"/>
        <v>0.1354</v>
      </c>
    </row>
    <row r="44" spans="1:4" ht="15.75">
      <c r="A44" s="13">
        <v>20</v>
      </c>
      <c r="B44" s="84" t="s">
        <v>40</v>
      </c>
      <c r="C44" s="92">
        <v>69.2</v>
      </c>
      <c r="D44" s="88">
        <f t="shared" si="1"/>
        <v>0.1384</v>
      </c>
    </row>
    <row r="45" spans="1:4" s="8" customFormat="1" ht="15.75">
      <c r="A45" s="13">
        <v>52</v>
      </c>
      <c r="B45" s="30" t="s">
        <v>8</v>
      </c>
      <c r="C45" s="17">
        <v>69.5</v>
      </c>
      <c r="D45" s="16">
        <f t="shared" si="1"/>
        <v>0.139</v>
      </c>
    </row>
    <row r="46" spans="1:4" ht="15.75">
      <c r="A46" s="13">
        <v>32</v>
      </c>
      <c r="B46" s="30" t="s">
        <v>28</v>
      </c>
      <c r="C46" s="17">
        <v>69.66</v>
      </c>
      <c r="D46" s="16">
        <f t="shared" si="1"/>
        <v>0.13932</v>
      </c>
    </row>
    <row r="47" spans="1:4" ht="15.75">
      <c r="A47" s="13">
        <v>35</v>
      </c>
      <c r="B47" s="30" t="s">
        <v>25</v>
      </c>
      <c r="C47" s="17">
        <v>70.35</v>
      </c>
      <c r="D47" s="16">
        <f t="shared" si="1"/>
        <v>0.1407</v>
      </c>
    </row>
    <row r="48" spans="1:4" ht="15.75">
      <c r="A48" s="13">
        <v>6</v>
      </c>
      <c r="B48" s="84" t="s">
        <v>54</v>
      </c>
      <c r="C48" s="92">
        <v>70.42</v>
      </c>
      <c r="D48" s="88">
        <f t="shared" si="1"/>
        <v>0.14084</v>
      </c>
    </row>
    <row r="49" spans="1:4" ht="15.75">
      <c r="A49" s="13">
        <v>1</v>
      </c>
      <c r="B49" s="30" t="s">
        <v>59</v>
      </c>
      <c r="C49" s="17">
        <v>72.01</v>
      </c>
      <c r="D49" s="16">
        <f t="shared" si="1"/>
        <v>0.14402</v>
      </c>
    </row>
    <row r="50" spans="1:4" ht="15.75">
      <c r="A50" s="13">
        <v>29</v>
      </c>
      <c r="B50" s="30" t="s">
        <v>31</v>
      </c>
      <c r="C50" s="17">
        <v>72.85</v>
      </c>
      <c r="D50" s="16">
        <f t="shared" si="1"/>
        <v>0.1457</v>
      </c>
    </row>
    <row r="51" spans="1:4" ht="15.75">
      <c r="A51" s="13">
        <v>45</v>
      </c>
      <c r="B51" s="30" t="s">
        <v>15</v>
      </c>
      <c r="C51" s="17">
        <v>73.34</v>
      </c>
      <c r="D51" s="16">
        <f t="shared" si="1"/>
        <v>0.14668</v>
      </c>
    </row>
    <row r="52" spans="1:4" ht="15.75">
      <c r="A52" s="13">
        <v>31</v>
      </c>
      <c r="B52" s="30" t="s">
        <v>29</v>
      </c>
      <c r="C52" s="19">
        <v>74.11</v>
      </c>
      <c r="D52" s="16">
        <f t="shared" si="1"/>
        <v>0.14822</v>
      </c>
    </row>
    <row r="53" spans="1:4" s="8" customFormat="1" ht="15.75">
      <c r="A53" s="13">
        <v>8</v>
      </c>
      <c r="B53" s="30" t="s">
        <v>52</v>
      </c>
      <c r="C53" s="17">
        <v>74.2</v>
      </c>
      <c r="D53" s="16">
        <f t="shared" si="1"/>
        <v>0.1484</v>
      </c>
    </row>
    <row r="54" spans="1:4" ht="15.75">
      <c r="A54" s="13">
        <v>39</v>
      </c>
      <c r="B54" s="30" t="s">
        <v>21</v>
      </c>
      <c r="C54" s="19">
        <v>74.3</v>
      </c>
      <c r="D54" s="16">
        <f t="shared" si="1"/>
        <v>0.14859999999999998</v>
      </c>
    </row>
    <row r="55" spans="1:4" ht="15.75">
      <c r="A55" s="13">
        <v>48</v>
      </c>
      <c r="B55" s="30" t="s">
        <v>12</v>
      </c>
      <c r="C55" s="17">
        <v>77.5</v>
      </c>
      <c r="D55" s="16">
        <f t="shared" si="1"/>
        <v>0.155</v>
      </c>
    </row>
    <row r="56" spans="1:4" ht="15.75">
      <c r="A56" s="13">
        <v>43</v>
      </c>
      <c r="B56" s="30" t="s">
        <v>17</v>
      </c>
      <c r="C56" s="17">
        <v>77.67</v>
      </c>
      <c r="D56" s="16">
        <f t="shared" si="1"/>
        <v>0.15534</v>
      </c>
    </row>
    <row r="57" spans="1:4" s="8" customFormat="1" ht="15.75">
      <c r="A57" s="13">
        <v>42</v>
      </c>
      <c r="B57" s="30" t="s">
        <v>18</v>
      </c>
      <c r="C57" s="17">
        <v>80.01</v>
      </c>
      <c r="D57" s="16">
        <f t="shared" si="1"/>
        <v>0.16002000000000002</v>
      </c>
    </row>
    <row r="58" spans="1:4" ht="15.75">
      <c r="A58" s="13">
        <v>22</v>
      </c>
      <c r="B58" s="84" t="s">
        <v>38</v>
      </c>
      <c r="C58" s="92">
        <v>83.89</v>
      </c>
      <c r="D58" s="88">
        <f t="shared" si="1"/>
        <v>0.16778</v>
      </c>
    </row>
    <row r="59" spans="1:4" ht="15.75">
      <c r="A59" s="13">
        <v>53</v>
      </c>
      <c r="B59" s="30" t="s">
        <v>7</v>
      </c>
      <c r="C59" s="17">
        <v>88.46</v>
      </c>
      <c r="D59" s="16">
        <f t="shared" si="1"/>
        <v>0.17692</v>
      </c>
    </row>
    <row r="60" spans="1:4" s="8" customFormat="1" ht="15.75">
      <c r="A60" s="13">
        <v>18</v>
      </c>
      <c r="B60" s="30" t="s">
        <v>42</v>
      </c>
      <c r="C60" s="17">
        <v>91</v>
      </c>
      <c r="D60" s="16">
        <f t="shared" si="1"/>
        <v>0.182</v>
      </c>
    </row>
    <row r="61" spans="1:4" ht="16.5" thickBot="1">
      <c r="A61" s="13">
        <v>51</v>
      </c>
      <c r="B61" s="31" t="s">
        <v>9</v>
      </c>
      <c r="C61" s="12">
        <v>102.85</v>
      </c>
      <c r="D61" s="11">
        <f t="shared" si="1"/>
        <v>0.2057</v>
      </c>
    </row>
    <row r="62" spans="1:4" ht="16.5" thickBot="1">
      <c r="A62" s="13"/>
      <c r="B62" s="7"/>
      <c r="C62" s="3"/>
      <c r="D62" s="2"/>
    </row>
    <row r="63" spans="1:4" ht="15.75">
      <c r="A63" s="13"/>
      <c r="B63" s="7"/>
      <c r="C63" s="109" t="s">
        <v>6</v>
      </c>
      <c r="D63" s="110"/>
    </row>
    <row r="64" spans="1:4" ht="16.5" thickBot="1">
      <c r="A64" s="13"/>
      <c r="B64" s="7"/>
      <c r="C64" s="32" t="s">
        <v>2</v>
      </c>
      <c r="D64" s="33" t="s">
        <v>1</v>
      </c>
    </row>
    <row r="65" spans="2:4" ht="16.5" thickBot="1">
      <c r="B65" s="51" t="s">
        <v>0</v>
      </c>
      <c r="C65" s="39">
        <f>AVERAGE(C9:C61)</f>
        <v>67.59320754716981</v>
      </c>
      <c r="D65" s="40">
        <f>AVERAGE(D9:D61)</f>
        <v>0.1351864150943396</v>
      </c>
    </row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4.7109375" style="49" customWidth="1"/>
    <col min="2" max="2" width="56.7109375" style="1" customWidth="1"/>
    <col min="3" max="4" width="13.7109375" style="1" customWidth="1"/>
  </cols>
  <sheetData>
    <row r="1" ht="15.75">
      <c r="B1" s="52" t="s">
        <v>62</v>
      </c>
    </row>
    <row r="2" ht="15.75">
      <c r="B2" s="52"/>
    </row>
    <row r="3" ht="15.75">
      <c r="B3" s="53" t="s">
        <v>64</v>
      </c>
    </row>
    <row r="4" ht="15.75">
      <c r="B4" s="53" t="s">
        <v>65</v>
      </c>
    </row>
    <row r="5" ht="15.75">
      <c r="B5" s="53" t="s">
        <v>61</v>
      </c>
    </row>
    <row r="6" ht="16.5" thickBot="1">
      <c r="B6" s="53"/>
    </row>
    <row r="7" spans="3:4" ht="16.5" thickBot="1">
      <c r="C7" s="118" t="s">
        <v>5</v>
      </c>
      <c r="D7" s="119"/>
    </row>
    <row r="8" spans="1:4" ht="16.5" thickBot="1">
      <c r="A8" s="75"/>
      <c r="B8" s="54" t="s">
        <v>60</v>
      </c>
      <c r="C8" s="24" t="s">
        <v>2</v>
      </c>
      <c r="D8" s="25" t="s">
        <v>1</v>
      </c>
    </row>
    <row r="9" spans="1:4" ht="15.75">
      <c r="A9" s="13">
        <v>17</v>
      </c>
      <c r="B9" s="76" t="s">
        <v>43</v>
      </c>
      <c r="C9" s="85">
        <v>93.5</v>
      </c>
      <c r="D9" s="86">
        <f aca="true" t="shared" si="0" ref="D9:D40">C9/1000</f>
        <v>0.0935</v>
      </c>
    </row>
    <row r="10" spans="1:4" ht="15.75">
      <c r="A10" s="13">
        <v>12</v>
      </c>
      <c r="B10" s="55" t="s">
        <v>48</v>
      </c>
      <c r="C10" s="56">
        <v>95.69</v>
      </c>
      <c r="D10" s="57">
        <f t="shared" si="0"/>
        <v>0.09569</v>
      </c>
    </row>
    <row r="11" spans="1:4" ht="15.75">
      <c r="A11" s="13">
        <v>46</v>
      </c>
      <c r="B11" s="84" t="s">
        <v>14</v>
      </c>
      <c r="C11" s="95">
        <v>100.5</v>
      </c>
      <c r="D11" s="90">
        <f t="shared" si="0"/>
        <v>0.1005</v>
      </c>
    </row>
    <row r="12" spans="1:4" s="8" customFormat="1" ht="15.75">
      <c r="A12" s="13">
        <v>30</v>
      </c>
      <c r="B12" s="30" t="s">
        <v>30</v>
      </c>
      <c r="C12" s="81">
        <v>107.72</v>
      </c>
      <c r="D12" s="82">
        <f t="shared" si="0"/>
        <v>0.10772</v>
      </c>
    </row>
    <row r="13" spans="1:4" ht="15.75">
      <c r="A13" s="13">
        <v>49</v>
      </c>
      <c r="B13" s="30" t="s">
        <v>11</v>
      </c>
      <c r="C13" s="81">
        <v>111.94</v>
      </c>
      <c r="D13" s="82">
        <f t="shared" si="0"/>
        <v>0.11194</v>
      </c>
    </row>
    <row r="14" spans="1:4" ht="15.75">
      <c r="A14" s="13">
        <v>34</v>
      </c>
      <c r="B14" s="30" t="s">
        <v>26</v>
      </c>
      <c r="C14" s="81">
        <v>112.5</v>
      </c>
      <c r="D14" s="82">
        <f t="shared" si="0"/>
        <v>0.1125</v>
      </c>
    </row>
    <row r="15" spans="1:4" ht="15.75">
      <c r="A15" s="13">
        <v>37</v>
      </c>
      <c r="B15" s="84" t="s">
        <v>23</v>
      </c>
      <c r="C15" s="95">
        <v>115.38</v>
      </c>
      <c r="D15" s="90">
        <f t="shared" si="0"/>
        <v>0.11538</v>
      </c>
    </row>
    <row r="16" spans="1:4" ht="15.75">
      <c r="A16" s="13">
        <v>36</v>
      </c>
      <c r="B16" s="55" t="s">
        <v>24</v>
      </c>
      <c r="C16" s="56">
        <v>116.11</v>
      </c>
      <c r="D16" s="57">
        <f t="shared" si="0"/>
        <v>0.11611</v>
      </c>
    </row>
    <row r="17" spans="1:4" ht="15.75">
      <c r="A17" s="13">
        <v>11</v>
      </c>
      <c r="B17" s="84" t="s">
        <v>49</v>
      </c>
      <c r="C17" s="89">
        <v>117.2</v>
      </c>
      <c r="D17" s="90">
        <f t="shared" si="0"/>
        <v>0.1172</v>
      </c>
    </row>
    <row r="18" spans="1:4" ht="15.75">
      <c r="A18" s="13">
        <v>15</v>
      </c>
      <c r="B18" s="55" t="s">
        <v>45</v>
      </c>
      <c r="C18" s="58">
        <v>117.4</v>
      </c>
      <c r="D18" s="57">
        <f t="shared" si="0"/>
        <v>0.1174</v>
      </c>
    </row>
    <row r="19" spans="1:4" ht="15.75">
      <c r="A19" s="13">
        <v>4</v>
      </c>
      <c r="B19" s="55" t="s">
        <v>56</v>
      </c>
      <c r="C19" s="56">
        <v>117.54</v>
      </c>
      <c r="D19" s="57">
        <f t="shared" si="0"/>
        <v>0.11754</v>
      </c>
    </row>
    <row r="20" spans="1:4" ht="15.75">
      <c r="A20" s="13">
        <v>19</v>
      </c>
      <c r="B20" s="55" t="s">
        <v>41</v>
      </c>
      <c r="C20" s="56">
        <v>118</v>
      </c>
      <c r="D20" s="57">
        <f t="shared" si="0"/>
        <v>0.118</v>
      </c>
    </row>
    <row r="21" spans="1:4" ht="15.75">
      <c r="A21" s="13">
        <v>9</v>
      </c>
      <c r="B21" s="84" t="s">
        <v>51</v>
      </c>
      <c r="C21" s="95">
        <v>118.84</v>
      </c>
      <c r="D21" s="90">
        <f t="shared" si="0"/>
        <v>0.11884</v>
      </c>
    </row>
    <row r="22" spans="1:4" ht="15.75">
      <c r="A22" s="13">
        <v>33</v>
      </c>
      <c r="B22" s="84" t="s">
        <v>27</v>
      </c>
      <c r="C22" s="95">
        <v>119.75</v>
      </c>
      <c r="D22" s="90">
        <f t="shared" si="0"/>
        <v>0.11975</v>
      </c>
    </row>
    <row r="23" spans="1:4" ht="15.75">
      <c r="A23" s="13">
        <v>40</v>
      </c>
      <c r="B23" s="84" t="s">
        <v>20</v>
      </c>
      <c r="C23" s="95">
        <v>120.25</v>
      </c>
      <c r="D23" s="90">
        <f t="shared" si="0"/>
        <v>0.12025</v>
      </c>
    </row>
    <row r="24" spans="1:4" ht="15.75">
      <c r="A24" s="13">
        <v>7</v>
      </c>
      <c r="B24" s="55" t="s">
        <v>53</v>
      </c>
      <c r="C24" s="56">
        <v>121.1</v>
      </c>
      <c r="D24" s="57">
        <f t="shared" si="0"/>
        <v>0.1211</v>
      </c>
    </row>
    <row r="25" spans="1:4" s="8" customFormat="1" ht="15.75">
      <c r="A25" s="13">
        <v>26</v>
      </c>
      <c r="B25" s="55" t="s">
        <v>34</v>
      </c>
      <c r="C25" s="56">
        <v>121.29</v>
      </c>
      <c r="D25" s="57">
        <f t="shared" si="0"/>
        <v>0.12129000000000001</v>
      </c>
    </row>
    <row r="26" spans="1:4" ht="15.75">
      <c r="A26" s="13">
        <v>16</v>
      </c>
      <c r="B26" s="55" t="s">
        <v>44</v>
      </c>
      <c r="C26" s="56">
        <v>121.97</v>
      </c>
      <c r="D26" s="57">
        <f t="shared" si="0"/>
        <v>0.12197</v>
      </c>
    </row>
    <row r="27" spans="1:4" ht="15.75">
      <c r="A27" s="13">
        <v>25</v>
      </c>
      <c r="B27" s="55" t="s">
        <v>35</v>
      </c>
      <c r="C27" s="56">
        <v>122.49</v>
      </c>
      <c r="D27" s="57">
        <f t="shared" si="0"/>
        <v>0.12249</v>
      </c>
    </row>
    <row r="28" spans="1:4" ht="15.75">
      <c r="A28" s="13">
        <v>5</v>
      </c>
      <c r="B28" s="55" t="s">
        <v>55</v>
      </c>
      <c r="C28" s="56">
        <v>123</v>
      </c>
      <c r="D28" s="57">
        <f t="shared" si="0"/>
        <v>0.123</v>
      </c>
    </row>
    <row r="29" spans="1:4" ht="15.75">
      <c r="A29" s="13">
        <v>23</v>
      </c>
      <c r="B29" s="55" t="s">
        <v>37</v>
      </c>
      <c r="C29" s="56">
        <v>123.5</v>
      </c>
      <c r="D29" s="57">
        <f t="shared" si="0"/>
        <v>0.1235</v>
      </c>
    </row>
    <row r="30" spans="1:4" ht="15.75">
      <c r="A30" s="13">
        <v>50</v>
      </c>
      <c r="B30" s="55" t="s">
        <v>10</v>
      </c>
      <c r="C30" s="56">
        <v>124</v>
      </c>
      <c r="D30" s="57">
        <f t="shared" si="0"/>
        <v>0.124</v>
      </c>
    </row>
    <row r="31" spans="1:4" ht="15.75">
      <c r="A31" s="13">
        <v>6</v>
      </c>
      <c r="B31" s="84" t="s">
        <v>54</v>
      </c>
      <c r="C31" s="95">
        <v>124.27</v>
      </c>
      <c r="D31" s="90">
        <f t="shared" si="0"/>
        <v>0.12426999999999999</v>
      </c>
    </row>
    <row r="32" spans="1:4" ht="15.75">
      <c r="A32" s="13">
        <v>52</v>
      </c>
      <c r="B32" s="30" t="s">
        <v>8</v>
      </c>
      <c r="C32" s="81">
        <v>124.5</v>
      </c>
      <c r="D32" s="82">
        <f t="shared" si="0"/>
        <v>0.1245</v>
      </c>
    </row>
    <row r="33" spans="1:4" ht="15.75">
      <c r="A33" s="13">
        <v>14</v>
      </c>
      <c r="B33" s="55" t="s">
        <v>46</v>
      </c>
      <c r="C33" s="58">
        <v>124.77</v>
      </c>
      <c r="D33" s="57">
        <f t="shared" si="0"/>
        <v>0.12476999999999999</v>
      </c>
    </row>
    <row r="34" spans="1:4" ht="15.75">
      <c r="A34" s="13">
        <v>21</v>
      </c>
      <c r="B34" s="55" t="s">
        <v>39</v>
      </c>
      <c r="C34" s="56">
        <v>126.25</v>
      </c>
      <c r="D34" s="57">
        <f t="shared" si="0"/>
        <v>0.12625</v>
      </c>
    </row>
    <row r="35" spans="1:4" ht="15.75">
      <c r="A35" s="13">
        <f>ROW(A27)</f>
        <v>27</v>
      </c>
      <c r="B35" s="55" t="s">
        <v>57</v>
      </c>
      <c r="C35" s="56">
        <v>126.37</v>
      </c>
      <c r="D35" s="57">
        <f t="shared" si="0"/>
        <v>0.12637</v>
      </c>
    </row>
    <row r="36" spans="1:4" ht="15.75">
      <c r="A36" s="13">
        <v>38</v>
      </c>
      <c r="B36" s="55" t="s">
        <v>22</v>
      </c>
      <c r="C36" s="56">
        <v>126.52</v>
      </c>
      <c r="D36" s="57">
        <f t="shared" si="0"/>
        <v>0.12652</v>
      </c>
    </row>
    <row r="37" spans="1:4" s="8" customFormat="1" ht="15.75">
      <c r="A37" s="13">
        <v>41</v>
      </c>
      <c r="B37" s="84" t="s">
        <v>19</v>
      </c>
      <c r="C37" s="95">
        <v>126.61</v>
      </c>
      <c r="D37" s="90">
        <f t="shared" si="0"/>
        <v>0.12661</v>
      </c>
    </row>
    <row r="38" spans="1:4" s="8" customFormat="1" ht="15.75">
      <c r="A38" s="13">
        <v>24</v>
      </c>
      <c r="B38" s="55" t="s">
        <v>36</v>
      </c>
      <c r="C38" s="56">
        <v>127.5</v>
      </c>
      <c r="D38" s="57">
        <f t="shared" si="0"/>
        <v>0.1275</v>
      </c>
    </row>
    <row r="39" spans="1:4" ht="15.75">
      <c r="A39" s="13">
        <v>32</v>
      </c>
      <c r="B39" s="55" t="s">
        <v>28</v>
      </c>
      <c r="C39" s="56">
        <v>128.64</v>
      </c>
      <c r="D39" s="57">
        <f t="shared" si="0"/>
        <v>0.12863999999999998</v>
      </c>
    </row>
    <row r="40" spans="1:4" ht="15.75">
      <c r="A40" s="13">
        <v>27</v>
      </c>
      <c r="B40" s="59" t="s">
        <v>33</v>
      </c>
      <c r="C40" s="60">
        <v>129.88</v>
      </c>
      <c r="D40" s="61">
        <f t="shared" si="0"/>
        <v>0.12988</v>
      </c>
    </row>
    <row r="41" spans="1:4" ht="15.75">
      <c r="A41" s="13">
        <v>10</v>
      </c>
      <c r="B41" s="55" t="s">
        <v>50</v>
      </c>
      <c r="C41" s="56">
        <v>130</v>
      </c>
      <c r="D41" s="57">
        <f aca="true" t="shared" si="1" ref="D41:D72">C41/1000</f>
        <v>0.13</v>
      </c>
    </row>
    <row r="42" spans="1:4" ht="15.75">
      <c r="A42" s="13">
        <v>28</v>
      </c>
      <c r="B42" s="55" t="s">
        <v>32</v>
      </c>
      <c r="C42" s="56">
        <v>130.55</v>
      </c>
      <c r="D42" s="57">
        <f t="shared" si="1"/>
        <v>0.13055</v>
      </c>
    </row>
    <row r="43" spans="1:4" ht="15.75">
      <c r="A43" s="13">
        <v>29</v>
      </c>
      <c r="B43" s="30" t="s">
        <v>31</v>
      </c>
      <c r="C43" s="81">
        <v>131.7</v>
      </c>
      <c r="D43" s="82">
        <f t="shared" si="1"/>
        <v>0.13169999999999998</v>
      </c>
    </row>
    <row r="44" spans="1:4" ht="15.75">
      <c r="A44" s="13">
        <v>35</v>
      </c>
      <c r="B44" s="55" t="s">
        <v>25</v>
      </c>
      <c r="C44" s="56">
        <v>131.93</v>
      </c>
      <c r="D44" s="57">
        <f t="shared" si="1"/>
        <v>0.13193000000000002</v>
      </c>
    </row>
    <row r="45" spans="1:4" ht="15.75">
      <c r="A45" s="13">
        <v>44</v>
      </c>
      <c r="B45" s="84" t="s">
        <v>16</v>
      </c>
      <c r="C45" s="95">
        <v>132.6</v>
      </c>
      <c r="D45" s="90">
        <f t="shared" si="1"/>
        <v>0.1326</v>
      </c>
    </row>
    <row r="46" spans="1:4" ht="15.75">
      <c r="A46" s="13">
        <v>47</v>
      </c>
      <c r="B46" s="55" t="s">
        <v>13</v>
      </c>
      <c r="C46" s="56">
        <v>135.2</v>
      </c>
      <c r="D46" s="57">
        <f t="shared" si="1"/>
        <v>0.1352</v>
      </c>
    </row>
    <row r="47" spans="1:4" ht="15.75">
      <c r="A47" s="13">
        <v>45</v>
      </c>
      <c r="B47" s="30" t="s">
        <v>15</v>
      </c>
      <c r="C47" s="81">
        <v>135.44</v>
      </c>
      <c r="D47" s="82">
        <f t="shared" si="1"/>
        <v>0.13544</v>
      </c>
    </row>
    <row r="48" spans="1:4" ht="15.75">
      <c r="A48" s="13">
        <f>ROW(A40)</f>
        <v>40</v>
      </c>
      <c r="B48" s="55" t="s">
        <v>58</v>
      </c>
      <c r="C48" s="56">
        <v>135.45</v>
      </c>
      <c r="D48" s="57">
        <f t="shared" si="1"/>
        <v>0.13545</v>
      </c>
    </row>
    <row r="49" spans="1:4" ht="15.75">
      <c r="A49" s="13">
        <v>31</v>
      </c>
      <c r="B49" s="55" t="s">
        <v>29</v>
      </c>
      <c r="C49" s="58">
        <v>136.22</v>
      </c>
      <c r="D49" s="57">
        <f t="shared" si="1"/>
        <v>0.13622</v>
      </c>
    </row>
    <row r="50" spans="1:4" ht="15.75">
      <c r="A50" s="13">
        <v>13</v>
      </c>
      <c r="B50" s="55" t="s">
        <v>47</v>
      </c>
      <c r="C50" s="56">
        <v>137</v>
      </c>
      <c r="D50" s="57">
        <f t="shared" si="1"/>
        <v>0.137</v>
      </c>
    </row>
    <row r="51" spans="1:4" ht="15.75">
      <c r="A51" s="13">
        <v>8</v>
      </c>
      <c r="B51" s="55" t="s">
        <v>52</v>
      </c>
      <c r="C51" s="56">
        <v>138.4</v>
      </c>
      <c r="D51" s="57">
        <f t="shared" si="1"/>
        <v>0.1384</v>
      </c>
    </row>
    <row r="52" spans="1:4" ht="15.75">
      <c r="A52" s="13">
        <v>20</v>
      </c>
      <c r="B52" s="84" t="s">
        <v>40</v>
      </c>
      <c r="C52" s="95">
        <v>138.4</v>
      </c>
      <c r="D52" s="90">
        <f t="shared" si="1"/>
        <v>0.1384</v>
      </c>
    </row>
    <row r="53" spans="1:4" s="8" customFormat="1" ht="15.75">
      <c r="A53" s="13">
        <f>ROW(A45)</f>
        <v>45</v>
      </c>
      <c r="B53" s="30" t="s">
        <v>59</v>
      </c>
      <c r="C53" s="81">
        <v>138.96</v>
      </c>
      <c r="D53" s="82">
        <f t="shared" si="1"/>
        <v>0.13896</v>
      </c>
    </row>
    <row r="54" spans="1:4" ht="15.75">
      <c r="A54" s="13">
        <v>48</v>
      </c>
      <c r="B54" s="55" t="s">
        <v>12</v>
      </c>
      <c r="C54" s="56">
        <v>142</v>
      </c>
      <c r="D54" s="57">
        <f t="shared" si="1"/>
        <v>0.142</v>
      </c>
    </row>
    <row r="55" spans="1:4" ht="15.75">
      <c r="A55" s="13">
        <v>39</v>
      </c>
      <c r="B55" s="55" t="s">
        <v>21</v>
      </c>
      <c r="C55" s="58">
        <v>142.1</v>
      </c>
      <c r="D55" s="57">
        <f t="shared" si="1"/>
        <v>0.1421</v>
      </c>
    </row>
    <row r="56" spans="1:4" ht="15.75">
      <c r="A56" s="13">
        <v>42</v>
      </c>
      <c r="B56" s="55" t="s">
        <v>18</v>
      </c>
      <c r="C56" s="56">
        <v>150.31</v>
      </c>
      <c r="D56" s="57">
        <f t="shared" si="1"/>
        <v>0.15031</v>
      </c>
    </row>
    <row r="57" spans="1:4" s="8" customFormat="1" ht="15.75">
      <c r="A57" s="13">
        <v>43</v>
      </c>
      <c r="B57" s="55" t="s">
        <v>17</v>
      </c>
      <c r="C57" s="56">
        <v>156.39</v>
      </c>
      <c r="D57" s="57">
        <f t="shared" si="1"/>
        <v>0.15638999999999997</v>
      </c>
    </row>
    <row r="58" spans="1:4" ht="15.75">
      <c r="A58" s="13">
        <v>22</v>
      </c>
      <c r="B58" s="84" t="s">
        <v>38</v>
      </c>
      <c r="C58" s="95">
        <v>159.28</v>
      </c>
      <c r="D58" s="90">
        <f t="shared" si="1"/>
        <v>0.15928</v>
      </c>
    </row>
    <row r="59" spans="1:4" ht="15.75">
      <c r="A59" s="13">
        <v>53</v>
      </c>
      <c r="B59" s="55" t="s">
        <v>7</v>
      </c>
      <c r="C59" s="56">
        <v>165.42</v>
      </c>
      <c r="D59" s="57">
        <f t="shared" si="1"/>
        <v>0.16541999999999998</v>
      </c>
    </row>
    <row r="60" spans="1:4" s="8" customFormat="1" ht="15.75">
      <c r="A60" s="13">
        <v>18</v>
      </c>
      <c r="B60" s="55" t="s">
        <v>42</v>
      </c>
      <c r="C60" s="56">
        <v>167</v>
      </c>
      <c r="D60" s="57">
        <f t="shared" si="1"/>
        <v>0.167</v>
      </c>
    </row>
    <row r="61" spans="1:4" ht="16.5" thickBot="1">
      <c r="A61" s="13">
        <v>51</v>
      </c>
      <c r="B61" s="62" t="s">
        <v>9</v>
      </c>
      <c r="C61" s="63">
        <v>181.2</v>
      </c>
      <c r="D61" s="64">
        <f t="shared" si="1"/>
        <v>0.1812</v>
      </c>
    </row>
    <row r="62" spans="1:4" ht="16.5" thickBot="1">
      <c r="A62" s="13"/>
      <c r="C62" s="65"/>
      <c r="D62" s="66"/>
    </row>
    <row r="63" spans="1:4" ht="15.75">
      <c r="A63" s="13"/>
      <c r="C63" s="111" t="s">
        <v>5</v>
      </c>
      <c r="D63" s="112"/>
    </row>
    <row r="64" spans="1:4" ht="16.5" thickBot="1">
      <c r="A64" s="13"/>
      <c r="C64" s="34" t="s">
        <v>2</v>
      </c>
      <c r="D64" s="35" t="s">
        <v>1</v>
      </c>
    </row>
    <row r="65" spans="1:4" ht="16.5" thickBot="1">
      <c r="A65" s="8"/>
      <c r="B65" s="67" t="s">
        <v>0</v>
      </c>
      <c r="C65" s="68">
        <f>AVERAGE(C9:C61)</f>
        <v>128.68924528301886</v>
      </c>
      <c r="D65" s="69">
        <f>AVERAGE(D9:D61)</f>
        <v>0.1286892452830189</v>
      </c>
    </row>
    <row r="66" spans="1:4" ht="15.75">
      <c r="A66" s="13"/>
      <c r="B66" s="5"/>
      <c r="C66" s="3"/>
      <c r="D66" s="4"/>
    </row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49" customWidth="1"/>
    <col min="2" max="2" width="56.7109375" style="1" customWidth="1"/>
    <col min="3" max="4" width="13.7109375" style="1" customWidth="1"/>
  </cols>
  <sheetData>
    <row r="1" ht="16.5" customHeight="1">
      <c r="B1" s="52" t="s">
        <v>62</v>
      </c>
    </row>
    <row r="2" ht="16.5" customHeight="1">
      <c r="B2" s="52"/>
    </row>
    <row r="3" ht="16.5" customHeight="1">
      <c r="B3" s="53" t="s">
        <v>64</v>
      </c>
    </row>
    <row r="4" ht="16.5" customHeight="1">
      <c r="B4" s="53" t="s">
        <v>65</v>
      </c>
    </row>
    <row r="5" ht="16.5" customHeight="1">
      <c r="B5" s="53" t="s">
        <v>61</v>
      </c>
    </row>
    <row r="6" ht="16.5" customHeight="1" thickBot="1">
      <c r="B6" s="53"/>
    </row>
    <row r="7" spans="3:4" ht="16.5" customHeight="1" thickBot="1">
      <c r="C7" s="120" t="s">
        <v>4</v>
      </c>
      <c r="D7" s="121"/>
    </row>
    <row r="8" spans="1:4" ht="24.75" customHeight="1" thickBot="1">
      <c r="A8" s="75"/>
      <c r="B8" s="54" t="s">
        <v>60</v>
      </c>
      <c r="C8" s="26" t="s">
        <v>2</v>
      </c>
      <c r="D8" s="27" t="s">
        <v>1</v>
      </c>
    </row>
    <row r="9" spans="1:4" s="8" customFormat="1" ht="16.5" customHeight="1">
      <c r="A9" s="13">
        <v>17</v>
      </c>
      <c r="B9" s="76" t="s">
        <v>43</v>
      </c>
      <c r="C9" s="85">
        <v>142.91</v>
      </c>
      <c r="D9" s="86">
        <f aca="true" t="shared" si="0" ref="D9:D40">C9/1500</f>
        <v>0.09527333333333333</v>
      </c>
    </row>
    <row r="10" spans="1:4" ht="16.5" customHeight="1">
      <c r="A10" s="13">
        <v>12</v>
      </c>
      <c r="B10" s="55" t="s">
        <v>48</v>
      </c>
      <c r="C10" s="56">
        <v>143.54</v>
      </c>
      <c r="D10" s="57">
        <f t="shared" si="0"/>
        <v>0.09569333333333332</v>
      </c>
    </row>
    <row r="11" spans="1:4" ht="16.5" customHeight="1">
      <c r="A11" s="13">
        <v>46</v>
      </c>
      <c r="B11" s="84" t="s">
        <v>14</v>
      </c>
      <c r="C11" s="95">
        <v>158</v>
      </c>
      <c r="D11" s="90">
        <f t="shared" si="0"/>
        <v>0.10533333333333333</v>
      </c>
    </row>
    <row r="12" spans="1:4" ht="16.5" customHeight="1">
      <c r="A12" s="13">
        <v>49</v>
      </c>
      <c r="B12" s="30" t="s">
        <v>11</v>
      </c>
      <c r="C12" s="81">
        <v>159.01</v>
      </c>
      <c r="D12" s="82">
        <f t="shared" si="0"/>
        <v>0.10600666666666667</v>
      </c>
    </row>
    <row r="13" spans="1:4" ht="16.5" customHeight="1">
      <c r="A13" s="13">
        <v>36</v>
      </c>
      <c r="B13" s="55" t="s">
        <v>24</v>
      </c>
      <c r="C13" s="56">
        <v>161.4</v>
      </c>
      <c r="D13" s="57">
        <f t="shared" si="0"/>
        <v>0.1076</v>
      </c>
    </row>
    <row r="14" spans="1:4" ht="16.5" customHeight="1">
      <c r="A14" s="13">
        <v>30</v>
      </c>
      <c r="B14" s="30" t="s">
        <v>30</v>
      </c>
      <c r="C14" s="81">
        <v>161.59</v>
      </c>
      <c r="D14" s="82">
        <f t="shared" si="0"/>
        <v>0.10772666666666667</v>
      </c>
    </row>
    <row r="15" spans="1:4" ht="16.5" customHeight="1">
      <c r="A15" s="13">
        <v>9</v>
      </c>
      <c r="B15" s="84" t="s">
        <v>51</v>
      </c>
      <c r="C15" s="95">
        <v>170.76</v>
      </c>
      <c r="D15" s="90">
        <f t="shared" si="0"/>
        <v>0.11384</v>
      </c>
    </row>
    <row r="16" spans="1:4" ht="16.5" customHeight="1">
      <c r="A16" s="13">
        <v>34</v>
      </c>
      <c r="B16" s="30" t="s">
        <v>26</v>
      </c>
      <c r="C16" s="81">
        <v>171</v>
      </c>
      <c r="D16" s="82">
        <f t="shared" si="0"/>
        <v>0.114</v>
      </c>
    </row>
    <row r="17" spans="1:4" ht="16.5" customHeight="1">
      <c r="A17" s="13">
        <v>19</v>
      </c>
      <c r="B17" s="55" t="s">
        <v>41</v>
      </c>
      <c r="C17" s="56">
        <v>176.5</v>
      </c>
      <c r="D17" s="57">
        <f t="shared" si="0"/>
        <v>0.11766666666666667</v>
      </c>
    </row>
    <row r="18" spans="1:4" s="8" customFormat="1" ht="16.5" customHeight="1">
      <c r="A18" s="13">
        <v>40</v>
      </c>
      <c r="B18" s="84" t="s">
        <v>20</v>
      </c>
      <c r="C18" s="95">
        <v>176.63</v>
      </c>
      <c r="D18" s="90">
        <f t="shared" si="0"/>
        <v>0.11775333333333333</v>
      </c>
    </row>
    <row r="19" spans="1:4" ht="16.5" customHeight="1">
      <c r="A19" s="13">
        <v>52</v>
      </c>
      <c r="B19" s="30" t="s">
        <v>8</v>
      </c>
      <c r="C19" s="81">
        <v>177</v>
      </c>
      <c r="D19" s="82">
        <f t="shared" si="0"/>
        <v>0.118</v>
      </c>
    </row>
    <row r="20" spans="1:4" ht="16.5" customHeight="1">
      <c r="A20" s="13">
        <v>6</v>
      </c>
      <c r="B20" s="84" t="s">
        <v>54</v>
      </c>
      <c r="C20" s="95">
        <v>178.12</v>
      </c>
      <c r="D20" s="90">
        <f t="shared" si="0"/>
        <v>0.11874666666666667</v>
      </c>
    </row>
    <row r="21" spans="1:4" ht="16.5" customHeight="1">
      <c r="A21" s="13">
        <v>14</v>
      </c>
      <c r="B21" s="55" t="s">
        <v>46</v>
      </c>
      <c r="C21" s="58">
        <v>180.16</v>
      </c>
      <c r="D21" s="57">
        <f t="shared" si="0"/>
        <v>0.12010666666666667</v>
      </c>
    </row>
    <row r="22" spans="1:4" ht="16.5" customHeight="1">
      <c r="A22" s="13">
        <v>4</v>
      </c>
      <c r="B22" s="55" t="s">
        <v>56</v>
      </c>
      <c r="C22" s="56">
        <v>180.81</v>
      </c>
      <c r="D22" s="57">
        <f t="shared" si="0"/>
        <v>0.12054000000000001</v>
      </c>
    </row>
    <row r="23" spans="1:4" ht="16.5" customHeight="1">
      <c r="A23" s="13">
        <v>37</v>
      </c>
      <c r="B23" s="84" t="s">
        <v>23</v>
      </c>
      <c r="C23" s="95">
        <v>181.2</v>
      </c>
      <c r="D23" s="90">
        <f t="shared" si="0"/>
        <v>0.12079999999999999</v>
      </c>
    </row>
    <row r="24" spans="1:4" ht="16.5" customHeight="1">
      <c r="A24" s="13">
        <v>33</v>
      </c>
      <c r="B24" s="84" t="s">
        <v>27</v>
      </c>
      <c r="C24" s="95">
        <v>181.75</v>
      </c>
      <c r="D24" s="90">
        <f t="shared" si="0"/>
        <v>0.12116666666666667</v>
      </c>
    </row>
    <row r="25" spans="1:4" s="8" customFormat="1" ht="16.5" customHeight="1">
      <c r="A25" s="13">
        <v>15</v>
      </c>
      <c r="B25" s="55" t="s">
        <v>45</v>
      </c>
      <c r="C25" s="58">
        <v>182.3</v>
      </c>
      <c r="D25" s="57">
        <f t="shared" si="0"/>
        <v>0.12153333333333334</v>
      </c>
    </row>
    <row r="26" spans="1:4" ht="16.5" customHeight="1">
      <c r="A26" s="13">
        <v>26</v>
      </c>
      <c r="B26" s="55" t="s">
        <v>34</v>
      </c>
      <c r="C26" s="56">
        <v>183.46</v>
      </c>
      <c r="D26" s="57">
        <f t="shared" si="0"/>
        <v>0.12230666666666667</v>
      </c>
    </row>
    <row r="27" spans="1:4" ht="16.5" customHeight="1">
      <c r="A27" s="13">
        <v>11</v>
      </c>
      <c r="B27" s="84" t="s">
        <v>49</v>
      </c>
      <c r="C27" s="89">
        <v>186.2</v>
      </c>
      <c r="D27" s="90">
        <f t="shared" si="0"/>
        <v>0.12413333333333333</v>
      </c>
    </row>
    <row r="28" spans="1:4" ht="16.5" customHeight="1">
      <c r="A28" s="13">
        <v>21</v>
      </c>
      <c r="B28" s="55" t="s">
        <v>39</v>
      </c>
      <c r="C28" s="56">
        <v>186.25</v>
      </c>
      <c r="D28" s="57">
        <f t="shared" si="0"/>
        <v>0.12416666666666666</v>
      </c>
    </row>
    <row r="29" spans="1:4" ht="16.5" customHeight="1">
      <c r="A29" s="13">
        <v>7</v>
      </c>
      <c r="B29" s="55" t="s">
        <v>53</v>
      </c>
      <c r="C29" s="56">
        <v>186.6</v>
      </c>
      <c r="D29" s="57">
        <f t="shared" si="0"/>
        <v>0.1244</v>
      </c>
    </row>
    <row r="30" spans="1:4" ht="16.5" customHeight="1">
      <c r="A30" s="13">
        <v>24</v>
      </c>
      <c r="B30" s="55" t="s">
        <v>36</v>
      </c>
      <c r="C30" s="56">
        <v>187.5</v>
      </c>
      <c r="D30" s="57">
        <f t="shared" si="0"/>
        <v>0.125</v>
      </c>
    </row>
    <row r="31" spans="1:4" ht="16.5" customHeight="1">
      <c r="A31" s="13">
        <v>50</v>
      </c>
      <c r="B31" s="55" t="s">
        <v>10</v>
      </c>
      <c r="C31" s="56">
        <v>187.5</v>
      </c>
      <c r="D31" s="57">
        <f t="shared" si="0"/>
        <v>0.125</v>
      </c>
    </row>
    <row r="32" spans="1:4" ht="16.5" customHeight="1">
      <c r="A32" s="13">
        <v>23</v>
      </c>
      <c r="B32" s="55" t="s">
        <v>37</v>
      </c>
      <c r="C32" s="56">
        <v>187.75</v>
      </c>
      <c r="D32" s="57">
        <f t="shared" si="0"/>
        <v>0.12516666666666668</v>
      </c>
    </row>
    <row r="33" spans="1:4" ht="16.5" customHeight="1">
      <c r="A33" s="13">
        <v>16</v>
      </c>
      <c r="B33" s="55" t="s">
        <v>44</v>
      </c>
      <c r="C33" s="56">
        <v>190.22</v>
      </c>
      <c r="D33" s="57">
        <f t="shared" si="0"/>
        <v>0.12681333333333333</v>
      </c>
    </row>
    <row r="34" spans="1:4" ht="16.5" customHeight="1">
      <c r="A34" s="13">
        <v>41</v>
      </c>
      <c r="B34" s="84" t="s">
        <v>19</v>
      </c>
      <c r="C34" s="95">
        <v>190.41</v>
      </c>
      <c r="D34" s="90">
        <f t="shared" si="0"/>
        <v>0.12694</v>
      </c>
    </row>
    <row r="35" spans="1:4" ht="16.5" customHeight="1">
      <c r="A35" s="13">
        <v>5</v>
      </c>
      <c r="B35" s="55" t="s">
        <v>55</v>
      </c>
      <c r="C35" s="56">
        <v>192.5</v>
      </c>
      <c r="D35" s="57">
        <f t="shared" si="0"/>
        <v>0.12833333333333333</v>
      </c>
    </row>
    <row r="36" spans="1:4" ht="16.5" customHeight="1">
      <c r="A36" s="13">
        <v>25</v>
      </c>
      <c r="B36" s="55" t="s">
        <v>35</v>
      </c>
      <c r="C36" s="56">
        <v>194.46</v>
      </c>
      <c r="D36" s="57">
        <f t="shared" si="0"/>
        <v>0.12964</v>
      </c>
    </row>
    <row r="37" spans="1:4" s="8" customFormat="1" ht="16.5" customHeight="1">
      <c r="A37" s="13">
        <v>32</v>
      </c>
      <c r="B37" s="55" t="s">
        <v>28</v>
      </c>
      <c r="C37" s="56">
        <v>195.22</v>
      </c>
      <c r="D37" s="57">
        <f t="shared" si="0"/>
        <v>0.13014666666666666</v>
      </c>
    </row>
    <row r="38" spans="1:4" s="8" customFormat="1" ht="16.5" customHeight="1">
      <c r="A38" s="13">
        <f>ROW(A30)</f>
        <v>30</v>
      </c>
      <c r="B38" s="55" t="s">
        <v>57</v>
      </c>
      <c r="C38" s="56">
        <v>195.72</v>
      </c>
      <c r="D38" s="57">
        <f t="shared" si="0"/>
        <v>0.13048</v>
      </c>
    </row>
    <row r="39" spans="1:4" ht="16.5" customHeight="1">
      <c r="A39" s="13">
        <v>45</v>
      </c>
      <c r="B39" s="30" t="s">
        <v>15</v>
      </c>
      <c r="C39" s="81">
        <v>197.54</v>
      </c>
      <c r="D39" s="82">
        <f t="shared" si="0"/>
        <v>0.13169333333333333</v>
      </c>
    </row>
    <row r="40" spans="1:4" ht="16.5" customHeight="1">
      <c r="A40" s="13">
        <v>31</v>
      </c>
      <c r="B40" s="55" t="s">
        <v>29</v>
      </c>
      <c r="C40" s="58">
        <v>198.32</v>
      </c>
      <c r="D40" s="57">
        <f t="shared" si="0"/>
        <v>0.13221333333333332</v>
      </c>
    </row>
    <row r="41" spans="1:4" ht="16.5" customHeight="1">
      <c r="A41" s="13">
        <v>10</v>
      </c>
      <c r="B41" s="55" t="s">
        <v>50</v>
      </c>
      <c r="C41" s="56">
        <v>200</v>
      </c>
      <c r="D41" s="57">
        <f aca="true" t="shared" si="1" ref="D41:D72">C41/1500</f>
        <v>0.13333333333333333</v>
      </c>
    </row>
    <row r="42" spans="1:4" ht="16.5" customHeight="1">
      <c r="A42" s="13">
        <v>29</v>
      </c>
      <c r="B42" s="30" t="s">
        <v>31</v>
      </c>
      <c r="C42" s="81">
        <v>200.55</v>
      </c>
      <c r="D42" s="82">
        <f t="shared" si="1"/>
        <v>0.1337</v>
      </c>
    </row>
    <row r="43" spans="1:4" ht="16.5" customHeight="1">
      <c r="A43" s="13">
        <v>28</v>
      </c>
      <c r="B43" s="55" t="s">
        <v>32</v>
      </c>
      <c r="C43" s="56">
        <v>201.73</v>
      </c>
      <c r="D43" s="57">
        <f t="shared" si="1"/>
        <v>0.13448666666666667</v>
      </c>
    </row>
    <row r="44" spans="1:4" ht="16.5" customHeight="1">
      <c r="A44" s="13">
        <v>35</v>
      </c>
      <c r="B44" s="55" t="s">
        <v>25</v>
      </c>
      <c r="C44" s="56">
        <v>202.53</v>
      </c>
      <c r="D44" s="57">
        <f t="shared" si="1"/>
        <v>0.13502</v>
      </c>
    </row>
    <row r="45" spans="1:4" ht="16.5" customHeight="1">
      <c r="A45" s="13">
        <v>8</v>
      </c>
      <c r="B45" s="55" t="s">
        <v>52</v>
      </c>
      <c r="C45" s="56">
        <v>202.6</v>
      </c>
      <c r="D45" s="57">
        <f t="shared" si="1"/>
        <v>0.13506666666666667</v>
      </c>
    </row>
    <row r="46" spans="1:4" ht="16.5" customHeight="1">
      <c r="A46" s="13">
        <v>48</v>
      </c>
      <c r="B46" s="55" t="s">
        <v>12</v>
      </c>
      <c r="C46" s="56">
        <v>203.5</v>
      </c>
      <c r="D46" s="57">
        <f t="shared" si="1"/>
        <v>0.13566666666666666</v>
      </c>
    </row>
    <row r="47" spans="1:4" ht="16.5" customHeight="1">
      <c r="A47" s="13">
        <v>27</v>
      </c>
      <c r="B47" s="59" t="s">
        <v>33</v>
      </c>
      <c r="C47" s="60">
        <v>206.54</v>
      </c>
      <c r="D47" s="61">
        <f t="shared" si="1"/>
        <v>0.13769333333333333</v>
      </c>
    </row>
    <row r="48" spans="1:4" ht="16.5" customHeight="1">
      <c r="A48" s="13">
        <v>44</v>
      </c>
      <c r="B48" s="84" t="s">
        <v>16</v>
      </c>
      <c r="C48" s="95">
        <v>207.4</v>
      </c>
      <c r="D48" s="90">
        <f t="shared" si="1"/>
        <v>0.13826666666666668</v>
      </c>
    </row>
    <row r="49" spans="1:4" ht="16.5" customHeight="1">
      <c r="A49" s="13">
        <v>38</v>
      </c>
      <c r="B49" s="55" t="s">
        <v>22</v>
      </c>
      <c r="C49" s="56">
        <v>207.8</v>
      </c>
      <c r="D49" s="57">
        <f t="shared" si="1"/>
        <v>0.13853333333333334</v>
      </c>
    </row>
    <row r="50" spans="1:4" s="8" customFormat="1" ht="16.5" customHeight="1">
      <c r="A50" s="13">
        <f>ROW(A42)</f>
        <v>42</v>
      </c>
      <c r="B50" s="55" t="s">
        <v>58</v>
      </c>
      <c r="C50" s="56">
        <v>209.05</v>
      </c>
      <c r="D50" s="57">
        <f t="shared" si="1"/>
        <v>0.13936666666666667</v>
      </c>
    </row>
    <row r="51" spans="1:4" s="8" customFormat="1" ht="16.5" customHeight="1">
      <c r="A51" s="13">
        <v>47</v>
      </c>
      <c r="B51" s="55" t="s">
        <v>13</v>
      </c>
      <c r="C51" s="56">
        <v>209.3</v>
      </c>
      <c r="D51" s="57">
        <f t="shared" si="1"/>
        <v>0.13953333333333334</v>
      </c>
    </row>
    <row r="52" spans="1:4" ht="16.5" customHeight="1">
      <c r="A52" s="13">
        <v>13</v>
      </c>
      <c r="B52" s="55" t="s">
        <v>47</v>
      </c>
      <c r="C52" s="56">
        <v>210.5</v>
      </c>
      <c r="D52" s="57">
        <f t="shared" si="1"/>
        <v>0.14033333333333334</v>
      </c>
    </row>
    <row r="53" spans="1:4" s="8" customFormat="1" ht="16.5" customHeight="1">
      <c r="A53" s="13">
        <v>39</v>
      </c>
      <c r="B53" s="55" t="s">
        <v>21</v>
      </c>
      <c r="C53" s="58">
        <v>213.2</v>
      </c>
      <c r="D53" s="57">
        <f t="shared" si="1"/>
        <v>0.14213333333333333</v>
      </c>
    </row>
    <row r="54" spans="1:4" ht="16.5" customHeight="1">
      <c r="A54" s="13">
        <v>20</v>
      </c>
      <c r="B54" s="84" t="s">
        <v>40</v>
      </c>
      <c r="C54" s="95">
        <v>216.1</v>
      </c>
      <c r="D54" s="90">
        <f t="shared" si="1"/>
        <v>0.14406666666666668</v>
      </c>
    </row>
    <row r="55" spans="1:4" ht="16.5" customHeight="1">
      <c r="A55" s="13">
        <f>ROW(A47)</f>
        <v>47</v>
      </c>
      <c r="B55" s="30" t="s">
        <v>59</v>
      </c>
      <c r="C55" s="81">
        <v>219.52</v>
      </c>
      <c r="D55" s="82">
        <f t="shared" si="1"/>
        <v>0.14634666666666668</v>
      </c>
    </row>
    <row r="56" spans="1:4" ht="16.5" customHeight="1">
      <c r="A56" s="13">
        <v>42</v>
      </c>
      <c r="B56" s="55" t="s">
        <v>18</v>
      </c>
      <c r="C56" s="56">
        <v>231.09</v>
      </c>
      <c r="D56" s="57">
        <f t="shared" si="1"/>
        <v>0.15406</v>
      </c>
    </row>
    <row r="57" spans="1:4" s="8" customFormat="1" ht="16.5" customHeight="1">
      <c r="A57" s="13">
        <v>53</v>
      </c>
      <c r="B57" s="55" t="s">
        <v>7</v>
      </c>
      <c r="C57" s="56">
        <v>240.38</v>
      </c>
      <c r="D57" s="57">
        <f t="shared" si="1"/>
        <v>0.16025333333333333</v>
      </c>
    </row>
    <row r="58" spans="1:4" ht="16.5" customHeight="1">
      <c r="A58" s="13">
        <v>22</v>
      </c>
      <c r="B58" s="84" t="s">
        <v>38</v>
      </c>
      <c r="C58" s="95">
        <v>242.17</v>
      </c>
      <c r="D58" s="90">
        <f t="shared" si="1"/>
        <v>0.16144666666666665</v>
      </c>
    </row>
    <row r="59" spans="1:4" ht="16.5" customHeight="1">
      <c r="A59" s="13">
        <v>43</v>
      </c>
      <c r="B59" s="55" t="s">
        <v>17</v>
      </c>
      <c r="C59" s="56">
        <v>242.21</v>
      </c>
      <c r="D59" s="57">
        <f t="shared" si="1"/>
        <v>0.16147333333333333</v>
      </c>
    </row>
    <row r="60" spans="1:4" s="8" customFormat="1" ht="16.5" customHeight="1">
      <c r="A60" s="13">
        <v>18</v>
      </c>
      <c r="B60" s="55" t="s">
        <v>42</v>
      </c>
      <c r="C60" s="56">
        <v>243</v>
      </c>
      <c r="D60" s="57">
        <f t="shared" si="1"/>
        <v>0.162</v>
      </c>
    </row>
    <row r="61" spans="1:4" ht="16.5" customHeight="1" thickBot="1">
      <c r="A61" s="13">
        <v>51</v>
      </c>
      <c r="B61" s="62" t="s">
        <v>9</v>
      </c>
      <c r="C61" s="63">
        <v>254.55</v>
      </c>
      <c r="D61" s="64">
        <f t="shared" si="1"/>
        <v>0.16970000000000002</v>
      </c>
    </row>
    <row r="62" spans="1:4" ht="16.5" customHeight="1" thickBot="1">
      <c r="A62" s="13"/>
      <c r="C62" s="65"/>
      <c r="D62" s="66"/>
    </row>
    <row r="63" spans="1:4" ht="16.5" customHeight="1">
      <c r="A63" s="13"/>
      <c r="C63" s="113" t="s">
        <v>4</v>
      </c>
      <c r="D63" s="114"/>
    </row>
    <row r="64" spans="1:4" ht="16.5" customHeight="1" thickBot="1">
      <c r="A64" s="13"/>
      <c r="C64" s="36" t="s">
        <v>2</v>
      </c>
      <c r="D64" s="37" t="s">
        <v>1</v>
      </c>
    </row>
    <row r="65" spans="1:4" ht="16.5" customHeight="1" thickBot="1">
      <c r="A65" s="8"/>
      <c r="B65" s="67" t="s">
        <v>0</v>
      </c>
      <c r="C65" s="68">
        <f>AVERAGE(C9:C61)</f>
        <v>194.45377358490563</v>
      </c>
      <c r="D65" s="69">
        <f>AVERAGE(D9:D61)</f>
        <v>0.12963584905660377</v>
      </c>
    </row>
    <row r="66" spans="1:4" ht="16.5" customHeight="1">
      <c r="A66" s="13"/>
      <c r="B66" s="5"/>
      <c r="C66" s="3"/>
      <c r="D66" s="4"/>
    </row>
    <row r="67" ht="16.5" customHeight="1"/>
    <row r="68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7109375" style="49" customWidth="1"/>
    <col min="2" max="2" width="56.7109375" style="1" customWidth="1"/>
    <col min="3" max="4" width="13.7109375" style="1" customWidth="1"/>
  </cols>
  <sheetData>
    <row r="1" ht="16.5" customHeight="1">
      <c r="B1" s="52" t="s">
        <v>62</v>
      </c>
    </row>
    <row r="2" ht="16.5" customHeight="1">
      <c r="B2" s="52"/>
    </row>
    <row r="3" ht="16.5" customHeight="1">
      <c r="B3" s="53" t="s">
        <v>64</v>
      </c>
    </row>
    <row r="4" ht="16.5" customHeight="1">
      <c r="B4" s="53" t="s">
        <v>65</v>
      </c>
    </row>
    <row r="5" ht="16.5" customHeight="1">
      <c r="B5" s="53" t="s">
        <v>61</v>
      </c>
    </row>
    <row r="6" ht="16.5" customHeight="1" thickBot="1">
      <c r="B6" s="53"/>
    </row>
    <row r="7" spans="3:4" ht="16.5" customHeight="1" thickBot="1">
      <c r="C7" s="107" t="s">
        <v>3</v>
      </c>
      <c r="D7" s="108"/>
    </row>
    <row r="8" spans="1:4" ht="24.75" customHeight="1" thickBot="1">
      <c r="A8" s="75"/>
      <c r="B8" s="54" t="s">
        <v>60</v>
      </c>
      <c r="C8" s="28" t="s">
        <v>2</v>
      </c>
      <c r="D8" s="29" t="s">
        <v>1</v>
      </c>
    </row>
    <row r="9" spans="1:4" s="8" customFormat="1" ht="16.5" customHeight="1">
      <c r="A9" s="13">
        <v>12</v>
      </c>
      <c r="B9" s="98" t="s">
        <v>48</v>
      </c>
      <c r="C9" s="99">
        <v>191.38</v>
      </c>
      <c r="D9" s="100">
        <f aca="true" t="shared" si="0" ref="D9:D40">C9/2000</f>
        <v>0.09569</v>
      </c>
    </row>
    <row r="10" spans="1:4" s="8" customFormat="1" ht="16.5" customHeight="1">
      <c r="A10" s="13">
        <v>17</v>
      </c>
      <c r="B10" s="30" t="s">
        <v>43</v>
      </c>
      <c r="C10" s="81">
        <v>192.32</v>
      </c>
      <c r="D10" s="83">
        <f t="shared" si="0"/>
        <v>0.09616</v>
      </c>
    </row>
    <row r="11" spans="1:4" ht="16.5" customHeight="1">
      <c r="A11" s="13">
        <v>49</v>
      </c>
      <c r="B11" s="30" t="s">
        <v>11</v>
      </c>
      <c r="C11" s="81">
        <v>206.08</v>
      </c>
      <c r="D11" s="83">
        <f t="shared" si="0"/>
        <v>0.10304</v>
      </c>
    </row>
    <row r="12" spans="1:4" ht="16.5" customHeight="1">
      <c r="A12" s="13">
        <v>36</v>
      </c>
      <c r="B12" s="55" t="s">
        <v>24</v>
      </c>
      <c r="C12" s="56">
        <v>206.78</v>
      </c>
      <c r="D12" s="70">
        <f t="shared" si="0"/>
        <v>0.10339</v>
      </c>
    </row>
    <row r="13" spans="1:4" ht="16.5" customHeight="1">
      <c r="A13" s="13">
        <v>30</v>
      </c>
      <c r="B13" s="30" t="s">
        <v>30</v>
      </c>
      <c r="C13" s="81">
        <v>215.45</v>
      </c>
      <c r="D13" s="83">
        <f t="shared" si="0"/>
        <v>0.10772499999999999</v>
      </c>
    </row>
    <row r="14" spans="1:4" ht="16.5" customHeight="1">
      <c r="A14" s="13">
        <v>46</v>
      </c>
      <c r="B14" s="84" t="s">
        <v>14</v>
      </c>
      <c r="C14" s="95">
        <v>215.5</v>
      </c>
      <c r="D14" s="91">
        <f t="shared" si="0"/>
        <v>0.10775</v>
      </c>
    </row>
    <row r="15" spans="1:4" ht="16.5" customHeight="1">
      <c r="A15" s="13">
        <v>9</v>
      </c>
      <c r="B15" s="84" t="s">
        <v>51</v>
      </c>
      <c r="C15" s="95">
        <v>222.68</v>
      </c>
      <c r="D15" s="91">
        <f t="shared" si="0"/>
        <v>0.11134000000000001</v>
      </c>
    </row>
    <row r="16" spans="1:4" ht="16.5" customHeight="1">
      <c r="A16" s="13">
        <v>52</v>
      </c>
      <c r="B16" s="30" t="s">
        <v>8</v>
      </c>
      <c r="C16" s="81">
        <v>229.5</v>
      </c>
      <c r="D16" s="83">
        <f t="shared" si="0"/>
        <v>0.11475</v>
      </c>
    </row>
    <row r="17" spans="1:4" ht="16.5" customHeight="1">
      <c r="A17" s="13">
        <v>34</v>
      </c>
      <c r="B17" s="30" t="s">
        <v>26</v>
      </c>
      <c r="C17" s="81">
        <v>229.5</v>
      </c>
      <c r="D17" s="83">
        <f t="shared" si="0"/>
        <v>0.11475</v>
      </c>
    </row>
    <row r="18" spans="1:4" ht="16.5" customHeight="1">
      <c r="A18" s="13">
        <v>6</v>
      </c>
      <c r="B18" s="84" t="s">
        <v>54</v>
      </c>
      <c r="C18" s="95">
        <v>231.97</v>
      </c>
      <c r="D18" s="91">
        <f t="shared" si="0"/>
        <v>0.115985</v>
      </c>
    </row>
    <row r="19" spans="1:4" ht="16.5" customHeight="1">
      <c r="A19" s="13">
        <v>40</v>
      </c>
      <c r="B19" s="84" t="s">
        <v>20</v>
      </c>
      <c r="C19" s="95">
        <v>233</v>
      </c>
      <c r="D19" s="91">
        <f t="shared" si="0"/>
        <v>0.1165</v>
      </c>
    </row>
    <row r="20" spans="1:4" ht="16.5" customHeight="1">
      <c r="A20" s="13">
        <v>14</v>
      </c>
      <c r="B20" s="55" t="s">
        <v>46</v>
      </c>
      <c r="C20" s="58">
        <v>235.54</v>
      </c>
      <c r="D20" s="70">
        <f t="shared" si="0"/>
        <v>0.11777</v>
      </c>
    </row>
    <row r="21" spans="1:4" ht="16.5" customHeight="1">
      <c r="A21" s="13">
        <v>19</v>
      </c>
      <c r="B21" s="55" t="s">
        <v>41</v>
      </c>
      <c r="C21" s="56">
        <v>239</v>
      </c>
      <c r="D21" s="70">
        <f t="shared" si="0"/>
        <v>0.1195</v>
      </c>
    </row>
    <row r="22" spans="1:4" ht="16.5" customHeight="1">
      <c r="A22" s="13">
        <v>33</v>
      </c>
      <c r="B22" s="84" t="s">
        <v>27</v>
      </c>
      <c r="C22" s="95">
        <v>243.75</v>
      </c>
      <c r="D22" s="91">
        <f t="shared" si="0"/>
        <v>0.121875</v>
      </c>
    </row>
    <row r="23" spans="1:4" ht="16.5" customHeight="1">
      <c r="A23" s="13">
        <v>4</v>
      </c>
      <c r="B23" s="55" t="s">
        <v>56</v>
      </c>
      <c r="C23" s="56">
        <v>244.08</v>
      </c>
      <c r="D23" s="70">
        <f t="shared" si="0"/>
        <v>0.12204000000000001</v>
      </c>
    </row>
    <row r="24" spans="1:4" ht="16.5" customHeight="1">
      <c r="A24" s="13">
        <v>26</v>
      </c>
      <c r="B24" s="55" t="s">
        <v>34</v>
      </c>
      <c r="C24" s="56">
        <v>245.63</v>
      </c>
      <c r="D24" s="70">
        <f t="shared" si="0"/>
        <v>0.122815</v>
      </c>
    </row>
    <row r="25" spans="1:4" s="8" customFormat="1" ht="16.5" customHeight="1">
      <c r="A25" s="13">
        <v>21</v>
      </c>
      <c r="B25" s="55" t="s">
        <v>39</v>
      </c>
      <c r="C25" s="56">
        <v>246.25</v>
      </c>
      <c r="D25" s="70">
        <f t="shared" si="0"/>
        <v>0.123125</v>
      </c>
    </row>
    <row r="26" spans="1:4" ht="16.5" customHeight="1">
      <c r="A26" s="13">
        <v>37</v>
      </c>
      <c r="B26" s="84" t="s">
        <v>23</v>
      </c>
      <c r="C26" s="95">
        <v>247</v>
      </c>
      <c r="D26" s="91">
        <f t="shared" si="0"/>
        <v>0.1235</v>
      </c>
    </row>
    <row r="27" spans="1:4" ht="16.5" customHeight="1">
      <c r="A27" s="13">
        <v>15</v>
      </c>
      <c r="B27" s="55" t="s">
        <v>45</v>
      </c>
      <c r="C27" s="58">
        <v>247.2</v>
      </c>
      <c r="D27" s="70">
        <f t="shared" si="0"/>
        <v>0.12359999999999999</v>
      </c>
    </row>
    <row r="28" spans="1:4" ht="16.5" customHeight="1">
      <c r="A28" s="13">
        <v>24</v>
      </c>
      <c r="B28" s="55" t="s">
        <v>36</v>
      </c>
      <c r="C28" s="56">
        <v>247.5</v>
      </c>
      <c r="D28" s="70">
        <f t="shared" si="0"/>
        <v>0.12375</v>
      </c>
    </row>
    <row r="29" spans="1:4" ht="16.5" customHeight="1">
      <c r="A29" s="13">
        <v>50</v>
      </c>
      <c r="B29" s="55" t="s">
        <v>10</v>
      </c>
      <c r="C29" s="56">
        <v>251</v>
      </c>
      <c r="D29" s="70">
        <f t="shared" si="0"/>
        <v>0.1255</v>
      </c>
    </row>
    <row r="30" spans="1:4" ht="16.5" customHeight="1">
      <c r="A30" s="13">
        <v>23</v>
      </c>
      <c r="B30" s="55" t="s">
        <v>37</v>
      </c>
      <c r="C30" s="56">
        <v>252</v>
      </c>
      <c r="D30" s="70">
        <f t="shared" si="0"/>
        <v>0.126</v>
      </c>
    </row>
    <row r="31" spans="1:4" s="8" customFormat="1" ht="16.5" customHeight="1">
      <c r="A31" s="13">
        <v>7</v>
      </c>
      <c r="B31" s="55" t="s">
        <v>53</v>
      </c>
      <c r="C31" s="56">
        <v>252.1</v>
      </c>
      <c r="D31" s="70">
        <f t="shared" si="0"/>
        <v>0.12605</v>
      </c>
    </row>
    <row r="32" spans="1:4" ht="16.5" customHeight="1">
      <c r="A32" s="13">
        <v>41</v>
      </c>
      <c r="B32" s="84" t="s">
        <v>19</v>
      </c>
      <c r="C32" s="95">
        <v>254.61</v>
      </c>
      <c r="D32" s="91">
        <f t="shared" si="0"/>
        <v>0.127305</v>
      </c>
    </row>
    <row r="33" spans="1:4" ht="16.5" customHeight="1">
      <c r="A33" s="13">
        <v>11</v>
      </c>
      <c r="B33" s="84" t="s">
        <v>49</v>
      </c>
      <c r="C33" s="89">
        <v>255.2</v>
      </c>
      <c r="D33" s="91">
        <f t="shared" si="0"/>
        <v>0.1276</v>
      </c>
    </row>
    <row r="34" spans="1:4" ht="16.5" customHeight="1">
      <c r="A34" s="13">
        <v>16</v>
      </c>
      <c r="B34" s="55" t="s">
        <v>44</v>
      </c>
      <c r="C34" s="56">
        <v>258.47</v>
      </c>
      <c r="D34" s="70">
        <f t="shared" si="0"/>
        <v>0.12923500000000002</v>
      </c>
    </row>
    <row r="35" spans="1:4" ht="16.5" customHeight="1">
      <c r="A35" s="13">
        <v>45</v>
      </c>
      <c r="B35" s="30" t="s">
        <v>15</v>
      </c>
      <c r="C35" s="81">
        <v>259.64</v>
      </c>
      <c r="D35" s="83">
        <f t="shared" si="0"/>
        <v>0.12982</v>
      </c>
    </row>
    <row r="36" spans="1:4" ht="16.5" customHeight="1">
      <c r="A36" s="13">
        <v>31</v>
      </c>
      <c r="B36" s="55" t="s">
        <v>29</v>
      </c>
      <c r="C36" s="58">
        <v>260.43</v>
      </c>
      <c r="D36" s="70">
        <f t="shared" si="0"/>
        <v>0.130215</v>
      </c>
    </row>
    <row r="37" spans="1:4" s="8" customFormat="1" ht="16.5" customHeight="1">
      <c r="A37" s="13">
        <v>32</v>
      </c>
      <c r="B37" s="55" t="s">
        <v>28</v>
      </c>
      <c r="C37" s="56">
        <v>261.8</v>
      </c>
      <c r="D37" s="70">
        <f t="shared" si="0"/>
        <v>0.13090000000000002</v>
      </c>
    </row>
    <row r="38" spans="1:4" s="8" customFormat="1" ht="16.5" customHeight="1">
      <c r="A38" s="13">
        <v>5</v>
      </c>
      <c r="B38" s="55" t="s">
        <v>55</v>
      </c>
      <c r="C38" s="56">
        <v>262</v>
      </c>
      <c r="D38" s="70">
        <f t="shared" si="0"/>
        <v>0.131</v>
      </c>
    </row>
    <row r="39" spans="1:4" ht="15.75" customHeight="1">
      <c r="A39" s="13">
        <v>48</v>
      </c>
      <c r="B39" s="55" t="s">
        <v>12</v>
      </c>
      <c r="C39" s="56">
        <v>265</v>
      </c>
      <c r="D39" s="70">
        <f t="shared" si="0"/>
        <v>0.1325</v>
      </c>
    </row>
    <row r="40" spans="1:4" ht="16.5" customHeight="1">
      <c r="A40" s="13">
        <f>ROW(A32)</f>
        <v>32</v>
      </c>
      <c r="B40" s="55" t="s">
        <v>57</v>
      </c>
      <c r="C40" s="56">
        <v>265.07</v>
      </c>
      <c r="D40" s="70">
        <f t="shared" si="0"/>
        <v>0.132535</v>
      </c>
    </row>
    <row r="41" spans="1:4" ht="16.5" customHeight="1">
      <c r="A41" s="13">
        <v>25</v>
      </c>
      <c r="B41" s="55" t="s">
        <v>35</v>
      </c>
      <c r="C41" s="56">
        <v>266.44</v>
      </c>
      <c r="D41" s="70">
        <f aca="true" t="shared" si="1" ref="D41:D72">C41/2000</f>
        <v>0.13322</v>
      </c>
    </row>
    <row r="42" spans="1:4" ht="16.5" customHeight="1">
      <c r="A42" s="13">
        <v>8</v>
      </c>
      <c r="B42" s="55" t="s">
        <v>52</v>
      </c>
      <c r="C42" s="56">
        <v>266.8</v>
      </c>
      <c r="D42" s="70">
        <f t="shared" si="1"/>
        <v>0.13340000000000002</v>
      </c>
    </row>
    <row r="43" spans="1:4" ht="16.5" customHeight="1">
      <c r="A43" s="13">
        <v>29</v>
      </c>
      <c r="B43" s="30" t="s">
        <v>31</v>
      </c>
      <c r="C43" s="81">
        <v>269.4</v>
      </c>
      <c r="D43" s="83">
        <f t="shared" si="1"/>
        <v>0.1347</v>
      </c>
    </row>
    <row r="44" spans="1:4" ht="16.5" customHeight="1">
      <c r="A44" s="13">
        <v>10</v>
      </c>
      <c r="B44" s="55" t="s">
        <v>50</v>
      </c>
      <c r="C44" s="56">
        <v>270</v>
      </c>
      <c r="D44" s="70">
        <f t="shared" si="1"/>
        <v>0.135</v>
      </c>
    </row>
    <row r="45" spans="1:4" ht="16.5" customHeight="1">
      <c r="A45" s="13">
        <v>28</v>
      </c>
      <c r="B45" s="55" t="s">
        <v>32</v>
      </c>
      <c r="C45" s="56">
        <v>272.9</v>
      </c>
      <c r="D45" s="70">
        <f t="shared" si="1"/>
        <v>0.13645</v>
      </c>
    </row>
    <row r="46" spans="1:4" ht="16.5" customHeight="1">
      <c r="A46" s="13">
        <v>35</v>
      </c>
      <c r="B46" s="55" t="s">
        <v>25</v>
      </c>
      <c r="C46" s="56">
        <v>273.13</v>
      </c>
      <c r="D46" s="70">
        <f t="shared" si="1"/>
        <v>0.136565</v>
      </c>
    </row>
    <row r="47" spans="1:4" ht="16.5" customHeight="1">
      <c r="A47" s="13">
        <v>44</v>
      </c>
      <c r="B47" s="84" t="s">
        <v>16</v>
      </c>
      <c r="C47" s="95">
        <v>282.2</v>
      </c>
      <c r="D47" s="91">
        <f t="shared" si="1"/>
        <v>0.1411</v>
      </c>
    </row>
    <row r="48" spans="1:4" ht="16.5" customHeight="1">
      <c r="A48" s="13">
        <v>38</v>
      </c>
      <c r="B48" s="55" t="s">
        <v>22</v>
      </c>
      <c r="C48" s="56">
        <v>282.6</v>
      </c>
      <c r="D48" s="70">
        <f t="shared" si="1"/>
        <v>0.1413</v>
      </c>
    </row>
    <row r="49" spans="1:4" s="8" customFormat="1" ht="16.5" customHeight="1">
      <c r="A49" s="13">
        <f>ROW(A41)</f>
        <v>41</v>
      </c>
      <c r="B49" s="55" t="s">
        <v>58</v>
      </c>
      <c r="C49" s="56">
        <v>282.65</v>
      </c>
      <c r="D49" s="70">
        <f t="shared" si="1"/>
        <v>0.14132499999999998</v>
      </c>
    </row>
    <row r="50" spans="1:4" ht="16.5" customHeight="1">
      <c r="A50" s="13">
        <v>27</v>
      </c>
      <c r="B50" s="59" t="s">
        <v>33</v>
      </c>
      <c r="C50" s="60">
        <v>283.2</v>
      </c>
      <c r="D50" s="71">
        <f t="shared" si="1"/>
        <v>0.1416</v>
      </c>
    </row>
    <row r="51" spans="1:4" ht="16.5" customHeight="1">
      <c r="A51" s="13">
        <v>13</v>
      </c>
      <c r="B51" s="55" t="s">
        <v>47</v>
      </c>
      <c r="C51" s="56">
        <v>284</v>
      </c>
      <c r="D51" s="70">
        <f t="shared" si="1"/>
        <v>0.142</v>
      </c>
    </row>
    <row r="52" spans="1:4" s="8" customFormat="1" ht="16.5" customHeight="1">
      <c r="A52" s="13">
        <v>39</v>
      </c>
      <c r="B52" s="55" t="s">
        <v>21</v>
      </c>
      <c r="C52" s="58">
        <v>284.3</v>
      </c>
      <c r="D52" s="70">
        <f t="shared" si="1"/>
        <v>0.14215</v>
      </c>
    </row>
    <row r="53" spans="1:4" s="8" customFormat="1" ht="16.5" customHeight="1">
      <c r="A53" s="13">
        <v>47</v>
      </c>
      <c r="B53" s="55" t="s">
        <v>13</v>
      </c>
      <c r="C53" s="56">
        <v>285.8</v>
      </c>
      <c r="D53" s="70">
        <f t="shared" si="1"/>
        <v>0.1429</v>
      </c>
    </row>
    <row r="54" spans="1:4" ht="16.5" customHeight="1">
      <c r="A54" s="13">
        <v>20</v>
      </c>
      <c r="B54" s="84" t="s">
        <v>40</v>
      </c>
      <c r="C54" s="95">
        <v>293.8</v>
      </c>
      <c r="D54" s="91">
        <f t="shared" si="1"/>
        <v>0.1469</v>
      </c>
    </row>
    <row r="55" spans="1:4" ht="16.5" customHeight="1">
      <c r="A55" s="13">
        <f>ROW(A47)</f>
        <v>47</v>
      </c>
      <c r="B55" s="30" t="s">
        <v>59</v>
      </c>
      <c r="C55" s="81">
        <v>300.07</v>
      </c>
      <c r="D55" s="83">
        <f t="shared" si="1"/>
        <v>0.150035</v>
      </c>
    </row>
    <row r="56" spans="1:4" ht="16.5" customHeight="1">
      <c r="A56" s="13">
        <v>42</v>
      </c>
      <c r="B56" s="55" t="s">
        <v>18</v>
      </c>
      <c r="C56" s="56">
        <v>311.87</v>
      </c>
      <c r="D56" s="70">
        <f t="shared" si="1"/>
        <v>0.155935</v>
      </c>
    </row>
    <row r="57" spans="1:4" s="8" customFormat="1" ht="16.5" customHeight="1">
      <c r="A57" s="13">
        <v>53</v>
      </c>
      <c r="B57" s="55" t="s">
        <v>7</v>
      </c>
      <c r="C57" s="56">
        <v>315.34</v>
      </c>
      <c r="D57" s="70">
        <f t="shared" si="1"/>
        <v>0.15766999999999998</v>
      </c>
    </row>
    <row r="58" spans="1:4" ht="16.5" customHeight="1">
      <c r="A58" s="13">
        <v>18</v>
      </c>
      <c r="B58" s="55" t="s">
        <v>42</v>
      </c>
      <c r="C58" s="56">
        <v>319</v>
      </c>
      <c r="D58" s="70">
        <f t="shared" si="1"/>
        <v>0.1595</v>
      </c>
    </row>
    <row r="59" spans="1:4" s="8" customFormat="1" ht="16.5" customHeight="1">
      <c r="A59" s="13">
        <v>22</v>
      </c>
      <c r="B59" s="84" t="s">
        <v>38</v>
      </c>
      <c r="C59" s="95">
        <v>325.06</v>
      </c>
      <c r="D59" s="91">
        <f t="shared" si="1"/>
        <v>0.16253</v>
      </c>
    </row>
    <row r="60" spans="1:4" s="8" customFormat="1" ht="16.5" customHeight="1">
      <c r="A60" s="13">
        <v>51</v>
      </c>
      <c r="B60" s="55" t="s">
        <v>9</v>
      </c>
      <c r="C60" s="56">
        <v>327.89</v>
      </c>
      <c r="D60" s="70">
        <f t="shared" si="1"/>
        <v>0.16394499999999998</v>
      </c>
    </row>
    <row r="61" spans="1:4" ht="16.5" customHeight="1" thickBot="1">
      <c r="A61" s="13">
        <v>43</v>
      </c>
      <c r="B61" s="62" t="s">
        <v>17</v>
      </c>
      <c r="C61" s="63">
        <v>328.03</v>
      </c>
      <c r="D61" s="72">
        <f t="shared" si="1"/>
        <v>0.164015</v>
      </c>
    </row>
    <row r="62" spans="1:4" ht="16.5" customHeight="1" thickBot="1">
      <c r="A62" s="13"/>
      <c r="C62" s="65"/>
      <c r="D62" s="73"/>
    </row>
    <row r="63" spans="1:4" ht="16.5" customHeight="1">
      <c r="A63" s="13"/>
      <c r="C63" s="115" t="s">
        <v>3</v>
      </c>
      <c r="D63" s="116"/>
    </row>
    <row r="64" spans="1:4" ht="16.5" customHeight="1" thickBot="1">
      <c r="A64" s="13"/>
      <c r="C64" s="38" t="s">
        <v>2</v>
      </c>
      <c r="D64" s="21" t="s">
        <v>1</v>
      </c>
    </row>
    <row r="65" spans="1:4" ht="16.5" customHeight="1" thickBot="1">
      <c r="A65" s="8"/>
      <c r="B65" s="67" t="s">
        <v>0</v>
      </c>
      <c r="C65" s="68">
        <f>AVERAGE(C9:C61)</f>
        <v>260.224716981132</v>
      </c>
      <c r="D65" s="74">
        <f>AVERAGE(D9:D61)</f>
        <v>0.13011235849056604</v>
      </c>
    </row>
    <row r="66" spans="1:4" ht="16.5" customHeight="1">
      <c r="A66" s="13"/>
      <c r="B66" s="5"/>
      <c r="C66" s="3"/>
      <c r="D66" s="2"/>
    </row>
    <row r="67" ht="16.5" customHeight="1"/>
    <row r="68" ht="16.5" customHeight="1"/>
    <row r="69" ht="16.5" customHeight="1"/>
  </sheetData>
  <sheetProtection/>
  <mergeCells count="2">
    <mergeCell ref="C7:D7"/>
    <mergeCell ref="C63:D63"/>
  </mergeCells>
  <printOptions/>
  <pageMargins left="1" right="1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Alicia</cp:lastModifiedBy>
  <cp:lastPrinted>2020-08-07T15:33:56Z</cp:lastPrinted>
  <dcterms:created xsi:type="dcterms:W3CDTF">2014-08-06T14:47:12Z</dcterms:created>
  <dcterms:modified xsi:type="dcterms:W3CDTF">2020-09-11T14:32:59Z</dcterms:modified>
  <cp:category/>
  <cp:version/>
  <cp:contentType/>
  <cp:contentStatus/>
</cp:coreProperties>
</file>